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1" i="8" l="1"/>
  <c r="K112" i="8"/>
  <c r="K110" i="8"/>
  <c r="J112" i="8"/>
  <c r="J111" i="8"/>
  <c r="J110" i="8"/>
</calcChain>
</file>

<file path=xl/sharedStrings.xml><?xml version="1.0" encoding="utf-8"?>
<sst xmlns="http://schemas.openxmlformats.org/spreadsheetml/2006/main" count="1033" uniqueCount="236">
  <si>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</si>
  <si>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</si>
  <si>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</si>
  <si>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</si>
  <si>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</si>
  <si>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</si>
  <si>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</si>
  <si>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</si>
  <si>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</si>
  <si>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</si>
  <si>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</si>
  <si>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</si>
  <si>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</si>
  <si>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</si>
  <si>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</si>
  <si>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</si>
  <si>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</si>
  <si>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</si>
  <si>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</si>
  <si>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</si>
  <si>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</si>
  <si>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</si>
  <si>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</si>
  <si>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</si>
  <si>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</si>
  <si>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</si>
  <si>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</si>
  <si>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</si>
  <si>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</si>
  <si>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</si>
  <si>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</si>
  <si>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</si>
  <si>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</si>
  <si>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</si>
  <si>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</si>
  <si>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</si>
  <si>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</si>
  <si>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</si>
  <si>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</si>
  <si>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</si>
  <si>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</si>
  <si>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</si>
  <si>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</si>
  <si>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</si>
  <si>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</si>
  <si>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</si>
  <si>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</si>
  <si>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</si>
  <si>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</si>
  <si>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</si>
  <si>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</si>
  <si>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</si>
  <si>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</si>
  <si>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</si>
  <si>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</si>
  <si>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</si>
  <si>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</si>
  <si>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</si>
  <si>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</si>
  <si>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</si>
  <si>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</si>
  <si>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</si>
  <si>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</si>
  <si>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</si>
  <si>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</si>
  <si>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</si>
  <si>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</si>
  <si>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</si>
  <si>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</si>
  <si>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</si>
  <si>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</si>
  <si>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</si>
  <si>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</si>
  <si>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DÓLAR</t>
  </si>
  <si>
    <t>FACTOR</t>
  </si>
  <si>
    <t>OPERACIONES</t>
  </si>
  <si>
    <t>POBLACION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</si>
  <si>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</si>
  <si>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</si>
  <si>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</si>
  <si>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</si>
  <si>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</si>
  <si>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</si>
  <si>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</si>
  <si>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</si>
  <si>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</si>
  <si>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</si>
  <si>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</si>
  <si>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</si>
  <si>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</si>
  <si>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</si>
  <si>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</si>
  <si>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</si>
  <si>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</si>
  <si>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</si>
  <si>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</si>
  <si>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</si>
  <si>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</si>
  <si>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</si>
  <si>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</si>
  <si>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</si>
  <si>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</si>
  <si>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</si>
  <si>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</si>
  <si>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</si>
  <si>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</si>
  <si>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</si>
  <si>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</si>
  <si>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</si>
  <si>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</si>
  <si>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</si>
  <si>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</si>
  <si>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</si>
  <si>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HERFINDHAL</t>
  </si>
  <si>
    <t>Crecimientos implicitos entre 2010 y 2012 en las variables explicativas de MCO</t>
  </si>
  <si>
    <t>log_herfin~l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</si>
  <si>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</si>
  <si>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</si>
  <si>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(5)</t>
  </si>
  <si>
    <t>(0,04)</t>
  </si>
  <si>
    <t>(0,07)</t>
  </si>
  <si>
    <t>Se estiman 5 modelos mediante MCO, donde la especificación (5) es la preferida y que se utilizará para la estimación del VAR</t>
  </si>
  <si>
    <t>TURNAC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</si>
  <si>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</si>
  <si>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</si>
  <si>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</si>
  <si>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</si>
  <si>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</si>
  <si>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</si>
  <si>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(0,23)</t>
  </si>
  <si>
    <t>log_inacer_15</t>
  </si>
  <si>
    <t>(0,09)</t>
  </si>
  <si>
    <t>-0,15**</t>
  </si>
  <si>
    <t>-0,18***</t>
  </si>
  <si>
    <t>0,21</t>
  </si>
  <si>
    <t>(0,19)</t>
  </si>
  <si>
    <t>(0,17)</t>
  </si>
  <si>
    <t>(0,08)</t>
  </si>
  <si>
    <t>(0,10)</t>
  </si>
  <si>
    <t>0,25***</t>
  </si>
  <si>
    <t>0,05</t>
  </si>
  <si>
    <t>log_desempleo_15</t>
  </si>
  <si>
    <t>log_turnac15</t>
  </si>
  <si>
    <t>log_turint15</t>
  </si>
  <si>
    <t>0,10***</t>
  </si>
  <si>
    <t>log_pobl_15</t>
  </si>
  <si>
    <t>0,46</t>
  </si>
  <si>
    <t>0,98</t>
  </si>
  <si>
    <t>JET FUEL</t>
  </si>
  <si>
    <t>PCOBRE</t>
  </si>
  <si>
    <t>COMERCIO</t>
  </si>
  <si>
    <t>POBLACION16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</si>
  <si>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</si>
  <si>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</si>
  <si>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</si>
  <si>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</si>
  <si>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</si>
  <si>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</si>
  <si>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El modelo ARIMA de mejor ajuste es un ARIMA(p=12,d=0,q=0)</t>
  </si>
  <si>
    <t>Std. Err.</t>
  </si>
  <si>
    <t>[95% Conf.</t>
  </si>
  <si>
    <t>ARIMA (12,0,0)</t>
  </si>
  <si>
    <t>Se presenta la estimación del modelo VAR con 7 rezagos</t>
  </si>
  <si>
    <t>En este caso corresponde al modelo VAR</t>
  </si>
  <si>
    <t>2,43***</t>
  </si>
  <si>
    <t>0,40*</t>
  </si>
  <si>
    <t>-0,22</t>
  </si>
  <si>
    <t>(7,73)</t>
  </si>
  <si>
    <t>(0,22)</t>
  </si>
  <si>
    <t>(0,29)</t>
  </si>
  <si>
    <t>-0,13</t>
  </si>
  <si>
    <t>-0,15*</t>
  </si>
  <si>
    <t>-0,03</t>
  </si>
  <si>
    <t>(-1,02)</t>
  </si>
  <si>
    <t>0,15*</t>
  </si>
  <si>
    <t>-0,20***</t>
  </si>
  <si>
    <t>0,30</t>
  </si>
  <si>
    <t>0,17</t>
  </si>
  <si>
    <t>0,28</t>
  </si>
  <si>
    <t>0,15**</t>
  </si>
  <si>
    <t>0,13**</t>
  </si>
  <si>
    <t>0,09</t>
  </si>
  <si>
    <t>0,85***</t>
  </si>
  <si>
    <t>0,68***</t>
  </si>
  <si>
    <t>0,65***</t>
  </si>
  <si>
    <t>1,06***</t>
  </si>
  <si>
    <t>0,91***</t>
  </si>
  <si>
    <t>0,88***</t>
  </si>
  <si>
    <t>0,90***</t>
  </si>
  <si>
    <t>(0,11)</t>
  </si>
  <si>
    <t>0,24**</t>
  </si>
  <si>
    <t>0,18*</t>
  </si>
  <si>
    <t>0,12</t>
  </si>
  <si>
    <t>-0,05</t>
  </si>
  <si>
    <t>-0,06</t>
  </si>
  <si>
    <t>0,31***</t>
  </si>
  <si>
    <t>0,28***</t>
  </si>
  <si>
    <t>0,02</t>
  </si>
  <si>
    <t>0,11**</t>
  </si>
  <si>
    <t>0,08**</t>
  </si>
  <si>
    <t>0,07**</t>
  </si>
  <si>
    <t>0,06*</t>
  </si>
  <si>
    <t>-23,31***</t>
  </si>
  <si>
    <t>-18,73***</t>
  </si>
  <si>
    <t>-18,29***</t>
  </si>
  <si>
    <t>(7,49)</t>
  </si>
  <si>
    <t>(5,16)</t>
  </si>
  <si>
    <t>(5,17)</t>
  </si>
  <si>
    <t>-36,14***</t>
  </si>
  <si>
    <t>-33,95***</t>
  </si>
  <si>
    <t>-33,54***</t>
  </si>
  <si>
    <t>(9,00)</t>
  </si>
  <si>
    <t>(6,47)</t>
  </si>
  <si>
    <t>(6,48)</t>
  </si>
  <si>
    <t>0,53***</t>
  </si>
  <si>
    <t>0,47***</t>
  </si>
  <si>
    <t>0,43***</t>
  </si>
  <si>
    <t>-7,56***</t>
  </si>
  <si>
    <t>-5,29***</t>
  </si>
  <si>
    <t>818,56***</t>
  </si>
  <si>
    <t>715,39***</t>
  </si>
  <si>
    <t>703,46***</t>
  </si>
  <si>
    <t>(-4,39)</t>
  </si>
  <si>
    <t>(1,93)</t>
  </si>
  <si>
    <t>(230,26)</t>
  </si>
  <si>
    <t>(163,61)</t>
  </si>
  <si>
    <t>(164,08)</t>
  </si>
  <si>
    <t>0,90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</si>
  <si>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</si>
  <si>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</si>
  <si>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</si>
  <si>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-2,434            -3,534            -2,904            -2,587</t>
  </si>
  <si>
    <t>MacKinnon approximate p-value for Z(t) = 0,1323</t>
  </si>
  <si>
    <t>Z(t)            -10,089            -3,535            -2,904            -2,587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</si>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</sst>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15.849</c:v>
                </c:pt>
                <c:pt idx="1">
                  <c:v>16.329999999999998</c:v>
                </c:pt>
                <c:pt idx="2">
                  <c:v>12.885</c:v>
                </c:pt>
                <c:pt idx="3">
                  <c:v>11.005000000000001</c:v>
                </c:pt>
                <c:pt idx="4">
                  <c:v>10.603999999999999</c:v>
                </c:pt>
                <c:pt idx="5">
                  <c:v>9.4090000000000007</c:v>
                </c:pt>
                <c:pt idx="6">
                  <c:v>14.13</c:v>
                </c:pt>
                <c:pt idx="7">
                  <c:v>12.869</c:v>
                </c:pt>
                <c:pt idx="8">
                  <c:v>12.45</c:v>
                </c:pt>
                <c:pt idx="9">
                  <c:v>14</c:v>
                </c:pt>
                <c:pt idx="10">
                  <c:v>14.606</c:v>
                </c:pt>
                <c:pt idx="11">
                  <c:v>14.782</c:v>
                </c:pt>
                <c:pt idx="12">
                  <c:v>16.847999999999999</c:v>
                </c:pt>
                <c:pt idx="13">
                  <c:v>15.608000000000001</c:v>
                </c:pt>
                <c:pt idx="14">
                  <c:v>14.795999999999999</c:v>
                </c:pt>
                <c:pt idx="15">
                  <c:v>12.904</c:v>
                </c:pt>
                <c:pt idx="16">
                  <c:v>13.055999999999999</c:v>
                </c:pt>
                <c:pt idx="17">
                  <c:v>12.871</c:v>
                </c:pt>
                <c:pt idx="18">
                  <c:v>18.204000000000001</c:v>
                </c:pt>
                <c:pt idx="19">
                  <c:v>16.54</c:v>
                </c:pt>
                <c:pt idx="20">
                  <c:v>17.148</c:v>
                </c:pt>
                <c:pt idx="21">
                  <c:v>18.062999999999999</c:v>
                </c:pt>
                <c:pt idx="22">
                  <c:v>18.861000000000001</c:v>
                </c:pt>
                <c:pt idx="23">
                  <c:v>18.742000000000001</c:v>
                </c:pt>
                <c:pt idx="24">
                  <c:v>22.937000000000001</c:v>
                </c:pt>
                <c:pt idx="25">
                  <c:v>22.036000000000001</c:v>
                </c:pt>
                <c:pt idx="26">
                  <c:v>16.812999999999999</c:v>
                </c:pt>
                <c:pt idx="27">
                  <c:v>14.486000000000001</c:v>
                </c:pt>
                <c:pt idx="28">
                  <c:v>15.631</c:v>
                </c:pt>
                <c:pt idx="29">
                  <c:v>14.409000000000001</c:v>
                </c:pt>
                <c:pt idx="30">
                  <c:v>19.283000000000001</c:v>
                </c:pt>
                <c:pt idx="31">
                  <c:v>17.568999999999999</c:v>
                </c:pt>
                <c:pt idx="32">
                  <c:v>17.096</c:v>
                </c:pt>
                <c:pt idx="33">
                  <c:v>18.853000000000002</c:v>
                </c:pt>
                <c:pt idx="34">
                  <c:v>19.835999999999999</c:v>
                </c:pt>
                <c:pt idx="35">
                  <c:v>21.481000000000002</c:v>
                </c:pt>
                <c:pt idx="36">
                  <c:v>26.140999999999998</c:v>
                </c:pt>
                <c:pt idx="37">
                  <c:v>25.652000000000001</c:v>
                </c:pt>
                <c:pt idx="38">
                  <c:v>20.725999999999999</c:v>
                </c:pt>
                <c:pt idx="39">
                  <c:v>17.981999999999999</c:v>
                </c:pt>
                <c:pt idx="40">
                  <c:v>18.399000000000001</c:v>
                </c:pt>
                <c:pt idx="41">
                  <c:v>17.657</c:v>
                </c:pt>
                <c:pt idx="42">
                  <c:v>23.585999999999999</c:v>
                </c:pt>
                <c:pt idx="43">
                  <c:v>20.742999999999999</c:v>
                </c:pt>
                <c:pt idx="44">
                  <c:v>20.869</c:v>
                </c:pt>
                <c:pt idx="45">
                  <c:v>16.234999999999999</c:v>
                </c:pt>
                <c:pt idx="46">
                  <c:v>22.128</c:v>
                </c:pt>
                <c:pt idx="47">
                  <c:v>22.863</c:v>
                </c:pt>
                <c:pt idx="48">
                  <c:v>29.561</c:v>
                </c:pt>
                <c:pt idx="49">
                  <c:v>26.988</c:v>
                </c:pt>
                <c:pt idx="50">
                  <c:v>15.606999999999999</c:v>
                </c:pt>
                <c:pt idx="51">
                  <c:v>16.875</c:v>
                </c:pt>
                <c:pt idx="52">
                  <c:v>18.2</c:v>
                </c:pt>
                <c:pt idx="53">
                  <c:v>18.751000000000001</c:v>
                </c:pt>
                <c:pt idx="54">
                  <c:v>28.832000000000001</c:v>
                </c:pt>
                <c:pt idx="55">
                  <c:v>24.664999999999999</c:v>
                </c:pt>
                <c:pt idx="56">
                  <c:v>23.58</c:v>
                </c:pt>
                <c:pt idx="57">
                  <c:v>17.484999999999999</c:v>
                </c:pt>
                <c:pt idx="58">
                  <c:v>25.524999999999999</c:v>
                </c:pt>
                <c:pt idx="59">
                  <c:v>26.265999999999998</c:v>
                </c:pt>
                <c:pt idx="60">
                  <c:v>37.9</c:v>
                </c:pt>
                <c:pt idx="61">
                  <c:v>35.957999999999998</c:v>
                </c:pt>
                <c:pt idx="62">
                  <c:v>26.187999999999999</c:v>
                </c:pt>
                <c:pt idx="63">
                  <c:v>22.385999999999999</c:v>
                </c:pt>
                <c:pt idx="64">
                  <c:v>23.199000000000002</c:v>
                </c:pt>
                <c:pt idx="65">
                  <c:v>22.52</c:v>
                </c:pt>
                <c:pt idx="66">
                  <c:v>32.548000000000002</c:v>
                </c:pt>
                <c:pt idx="67">
                  <c:v>27.806999999999999</c:v>
                </c:pt>
                <c:pt idx="68">
                  <c:v>27.73</c:v>
                </c:pt>
                <c:pt idx="69">
                  <c:v>29.294</c:v>
                </c:pt>
                <c:pt idx="70">
                  <c:v>28.385999999999999</c:v>
                </c:pt>
                <c:pt idx="71">
                  <c:v>28.899000000000001</c:v>
                </c:pt>
                <c:pt idx="72">
                  <c:v>41.868000000000002</c:v>
                </c:pt>
                <c:pt idx="73">
                  <c:v>42.597000000000001</c:v>
                </c:pt>
                <c:pt idx="74">
                  <c:v>29.239000000000001</c:v>
                </c:pt>
                <c:pt idx="75">
                  <c:v>24.983000000000001</c:v>
                </c:pt>
                <c:pt idx="76">
                  <c:v>26.744</c:v>
                </c:pt>
                <c:pt idx="77">
                  <c:v>25.664999999999999</c:v>
                </c:pt>
                <c:pt idx="78">
                  <c:v>35.198</c:v>
                </c:pt>
                <c:pt idx="79">
                  <c:v>30.843</c:v>
                </c:pt>
                <c:pt idx="80">
                  <c:v>30.359000000000002</c:v>
                </c:pt>
                <c:pt idx="81">
                  <c:v>31.565999999999999</c:v>
                </c:pt>
                <c:pt idx="82">
                  <c:v>34.139000000000003</c:v>
                </c:pt>
                <c:pt idx="83">
                  <c:v>33.692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37504"/>
        <c:axId val="42839424"/>
      </c:scatterChart>
      <c:valAx>
        <c:axId val="428375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839424"/>
        <c:crosses val="autoZero"/>
        <c:crossBetween val="midCat"/>
      </c:valAx>
      <c:valAx>
        <c:axId val="42839424"/>
        <c:scaling>
          <c:orientation val="minMax"/>
          <c:min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28375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15.849</c:v>
                </c:pt>
                <c:pt idx="1">
                  <c:v>16.329999999999998</c:v>
                </c:pt>
                <c:pt idx="2">
                  <c:v>12.885</c:v>
                </c:pt>
                <c:pt idx="3">
                  <c:v>11.005000000000001</c:v>
                </c:pt>
                <c:pt idx="4">
                  <c:v>10.603999999999999</c:v>
                </c:pt>
                <c:pt idx="5">
                  <c:v>9.4090000000000007</c:v>
                </c:pt>
                <c:pt idx="6">
                  <c:v>14.13</c:v>
                </c:pt>
                <c:pt idx="7">
                  <c:v>12.869</c:v>
                </c:pt>
                <c:pt idx="8">
                  <c:v>12.45</c:v>
                </c:pt>
                <c:pt idx="9">
                  <c:v>14</c:v>
                </c:pt>
                <c:pt idx="10">
                  <c:v>14.606</c:v>
                </c:pt>
                <c:pt idx="11">
                  <c:v>14.782</c:v>
                </c:pt>
                <c:pt idx="12">
                  <c:v>16.847999999999999</c:v>
                </c:pt>
                <c:pt idx="13">
                  <c:v>15.608000000000001</c:v>
                </c:pt>
                <c:pt idx="14">
                  <c:v>14.795999999999999</c:v>
                </c:pt>
                <c:pt idx="15">
                  <c:v>12.904</c:v>
                </c:pt>
                <c:pt idx="16">
                  <c:v>13.055999999999999</c:v>
                </c:pt>
                <c:pt idx="17">
                  <c:v>12.871</c:v>
                </c:pt>
                <c:pt idx="18">
                  <c:v>18.204000000000001</c:v>
                </c:pt>
                <c:pt idx="19">
                  <c:v>16.54</c:v>
                </c:pt>
                <c:pt idx="20">
                  <c:v>17.148</c:v>
                </c:pt>
                <c:pt idx="21">
                  <c:v>18.062999999999999</c:v>
                </c:pt>
                <c:pt idx="22">
                  <c:v>18.861000000000001</c:v>
                </c:pt>
                <c:pt idx="23">
                  <c:v>18.742000000000001</c:v>
                </c:pt>
                <c:pt idx="24">
                  <c:v>22.937000000000001</c:v>
                </c:pt>
                <c:pt idx="25">
                  <c:v>22.036000000000001</c:v>
                </c:pt>
                <c:pt idx="26">
                  <c:v>16.812999999999999</c:v>
                </c:pt>
                <c:pt idx="27">
                  <c:v>14.486000000000001</c:v>
                </c:pt>
                <c:pt idx="28">
                  <c:v>15.631</c:v>
                </c:pt>
                <c:pt idx="29">
                  <c:v>14.409000000000001</c:v>
                </c:pt>
                <c:pt idx="30">
                  <c:v>19.283000000000001</c:v>
                </c:pt>
                <c:pt idx="31">
                  <c:v>17.568999999999999</c:v>
                </c:pt>
                <c:pt idx="32">
                  <c:v>17.096</c:v>
                </c:pt>
                <c:pt idx="33">
                  <c:v>18.853000000000002</c:v>
                </c:pt>
                <c:pt idx="34">
                  <c:v>19.835999999999999</c:v>
                </c:pt>
                <c:pt idx="35">
                  <c:v>21.481000000000002</c:v>
                </c:pt>
                <c:pt idx="36">
                  <c:v>26.140999999999998</c:v>
                </c:pt>
                <c:pt idx="37">
                  <c:v>25.652000000000001</c:v>
                </c:pt>
                <c:pt idx="38">
                  <c:v>20.725999999999999</c:v>
                </c:pt>
                <c:pt idx="39">
                  <c:v>17.981999999999999</c:v>
                </c:pt>
                <c:pt idx="40">
                  <c:v>18.399000000000001</c:v>
                </c:pt>
                <c:pt idx="41">
                  <c:v>17.657</c:v>
                </c:pt>
                <c:pt idx="42">
                  <c:v>23.585999999999999</c:v>
                </c:pt>
                <c:pt idx="43">
                  <c:v>20.742999999999999</c:v>
                </c:pt>
                <c:pt idx="44">
                  <c:v>20.869</c:v>
                </c:pt>
                <c:pt idx="45">
                  <c:v>16.234999999999999</c:v>
                </c:pt>
                <c:pt idx="46">
                  <c:v>22.128</c:v>
                </c:pt>
                <c:pt idx="47">
                  <c:v>22.863</c:v>
                </c:pt>
                <c:pt idx="48">
                  <c:v>29.561</c:v>
                </c:pt>
                <c:pt idx="49">
                  <c:v>26.988</c:v>
                </c:pt>
                <c:pt idx="50">
                  <c:v>15.606999999999999</c:v>
                </c:pt>
                <c:pt idx="51">
                  <c:v>16.875</c:v>
                </c:pt>
                <c:pt idx="52">
                  <c:v>18.2</c:v>
                </c:pt>
                <c:pt idx="53">
                  <c:v>18.751000000000001</c:v>
                </c:pt>
                <c:pt idx="54">
                  <c:v>28.832000000000001</c:v>
                </c:pt>
                <c:pt idx="55">
                  <c:v>24.664999999999999</c:v>
                </c:pt>
                <c:pt idx="56">
                  <c:v>23.58</c:v>
                </c:pt>
                <c:pt idx="57">
                  <c:v>17.484999999999999</c:v>
                </c:pt>
                <c:pt idx="58">
                  <c:v>25.524999999999999</c:v>
                </c:pt>
                <c:pt idx="59">
                  <c:v>26.265999999999998</c:v>
                </c:pt>
                <c:pt idx="60">
                  <c:v>37.9</c:v>
                </c:pt>
                <c:pt idx="61">
                  <c:v>35.957999999999998</c:v>
                </c:pt>
                <c:pt idx="62">
                  <c:v>26.187999999999999</c:v>
                </c:pt>
                <c:pt idx="63">
                  <c:v>22.385999999999999</c:v>
                </c:pt>
                <c:pt idx="64">
                  <c:v>23.199000000000002</c:v>
                </c:pt>
                <c:pt idx="65">
                  <c:v>22.52</c:v>
                </c:pt>
                <c:pt idx="66">
                  <c:v>32.548000000000002</c:v>
                </c:pt>
                <c:pt idx="67">
                  <c:v>27.806999999999999</c:v>
                </c:pt>
                <c:pt idx="68">
                  <c:v>27.73</c:v>
                </c:pt>
                <c:pt idx="69">
                  <c:v>29.294</c:v>
                </c:pt>
                <c:pt idx="70">
                  <c:v>28.385999999999999</c:v>
                </c:pt>
                <c:pt idx="71">
                  <c:v>28.899000000000001</c:v>
                </c:pt>
                <c:pt idx="72">
                  <c:v>41.868000000000002</c:v>
                </c:pt>
                <c:pt idx="73">
                  <c:v>42.597000000000001</c:v>
                </c:pt>
                <c:pt idx="74">
                  <c:v>29.239000000000001</c:v>
                </c:pt>
                <c:pt idx="75">
                  <c:v>24.983000000000001</c:v>
                </c:pt>
                <c:pt idx="76">
                  <c:v>26.744</c:v>
                </c:pt>
                <c:pt idx="77">
                  <c:v>25.664999999999999</c:v>
                </c:pt>
                <c:pt idx="78">
                  <c:v>35.198</c:v>
                </c:pt>
                <c:pt idx="79">
                  <c:v>30.843</c:v>
                </c:pt>
                <c:pt idx="80">
                  <c:v>30.359000000000002</c:v>
                </c:pt>
                <c:pt idx="81">
                  <c:v>31.565999999999999</c:v>
                </c:pt>
                <c:pt idx="82">
                  <c:v>34.139000000000003</c:v>
                </c:pt>
                <c:pt idx="83">
                  <c:v>33.692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24.624289999999998</c:v>
                </c:pt>
                <c:pt idx="61" formatCode="0.0">
                  <c:v>24.888719999999999</c:v>
                </c:pt>
                <c:pt idx="62" formatCode="0.0">
                  <c:v>25.155519999999999</c:v>
                </c:pt>
                <c:pt idx="63" formatCode="0.0">
                  <c:v>25.424399999999999</c:v>
                </c:pt>
                <c:pt idx="64" formatCode="0.0">
                  <c:v>25.69558</c:v>
                </c:pt>
                <c:pt idx="65" formatCode="0.0">
                  <c:v>25.96902</c:v>
                </c:pt>
                <c:pt idx="66" formatCode="0.0">
                  <c:v>26.244980000000002</c:v>
                </c:pt>
                <c:pt idx="67" formatCode="0.0">
                  <c:v>26.523569999999999</c:v>
                </c:pt>
                <c:pt idx="68" formatCode="0.0">
                  <c:v>26.805119999999999</c:v>
                </c:pt>
                <c:pt idx="69" formatCode="0.0">
                  <c:v>27.090240000000001</c:v>
                </c:pt>
                <c:pt idx="70" formatCode="0.0">
                  <c:v>27.37951</c:v>
                </c:pt>
                <c:pt idx="71" formatCode="0.0">
                  <c:v>27.673760000000001</c:v>
                </c:pt>
                <c:pt idx="72" formatCode="0.0">
                  <c:v>27.97429</c:v>
                </c:pt>
                <c:pt idx="73" formatCode="0.0">
                  <c:v>28.282530000000001</c:v>
                </c:pt>
                <c:pt idx="74" formatCode="0.0">
                  <c:v>28.600560000000002</c:v>
                </c:pt>
                <c:pt idx="75" formatCode="0.0">
                  <c:v>28.931280000000001</c:v>
                </c:pt>
                <c:pt idx="76" formatCode="0.0">
                  <c:v>29.27824</c:v>
                </c:pt>
                <c:pt idx="77" formatCode="0.0">
                  <c:v>29.646609999999999</c:v>
                </c:pt>
                <c:pt idx="78" formatCode="0.0">
                  <c:v>30.043060000000001</c:v>
                </c:pt>
                <c:pt idx="79" formatCode="0.0">
                  <c:v>30.477409999999999</c:v>
                </c:pt>
                <c:pt idx="80" formatCode="0.0">
                  <c:v>30.963180000000001</c:v>
                </c:pt>
                <c:pt idx="81" formatCode="0.0">
                  <c:v>31.52103</c:v>
                </c:pt>
                <c:pt idx="82" formatCode="0.0">
                  <c:v>32.182429999999997</c:v>
                </c:pt>
                <c:pt idx="83" formatCode="0.0">
                  <c:v>32.999479999999998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29.179269999999999</c:v>
                </c:pt>
                <c:pt idx="61">
                  <c:v>27.967880000000001</c:v>
                </c:pt>
                <c:pt idx="62">
                  <c:v>20.19144</c:v>
                </c:pt>
                <c:pt idx="63">
                  <c:v>17.916889999999999</c:v>
                </c:pt>
                <c:pt idx="64">
                  <c:v>20.161529999999999</c:v>
                </c:pt>
                <c:pt idx="65">
                  <c:v>20.28783</c:v>
                </c:pt>
                <c:pt idx="66">
                  <c:v>24.917919999999999</c:v>
                </c:pt>
                <c:pt idx="67">
                  <c:v>23.474340000000002</c:v>
                </c:pt>
                <c:pt idx="68">
                  <c:v>21.687660000000001</c:v>
                </c:pt>
                <c:pt idx="69">
                  <c:v>18.73255</c:v>
                </c:pt>
                <c:pt idx="70">
                  <c:v>22.471129999999999</c:v>
                </c:pt>
                <c:pt idx="71">
                  <c:v>23.4604</c:v>
                </c:pt>
                <c:pt idx="72">
                  <c:v>26.53059</c:v>
                </c:pt>
                <c:pt idx="73">
                  <c:v>26.458770000000001</c:v>
                </c:pt>
                <c:pt idx="74">
                  <c:v>22.493020000000001</c:v>
                </c:pt>
                <c:pt idx="75">
                  <c:v>19.843540000000001</c:v>
                </c:pt>
                <c:pt idx="76">
                  <c:v>21.2163</c:v>
                </c:pt>
                <c:pt idx="77">
                  <c:v>21.542069999999999</c:v>
                </c:pt>
                <c:pt idx="78">
                  <c:v>23.838000000000001</c:v>
                </c:pt>
                <c:pt idx="79">
                  <c:v>23.28228</c:v>
                </c:pt>
                <c:pt idx="80">
                  <c:v>21.583320000000001</c:v>
                </c:pt>
                <c:pt idx="81">
                  <c:v>19.54926</c:v>
                </c:pt>
                <c:pt idx="82">
                  <c:v>21.299689999999998</c:v>
                </c:pt>
                <c:pt idx="83">
                  <c:v>22.551929999999999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28.136859999999999</c:v>
                </c:pt>
                <c:pt idx="61">
                  <c:v>27.345749999999999</c:v>
                </c:pt>
                <c:pt idx="62">
                  <c:v>28.734719999999999</c:v>
                </c:pt>
                <c:pt idx="63">
                  <c:v>25.78783</c:v>
                </c:pt>
                <c:pt idx="64">
                  <c:v>23.804780000000001</c:v>
                </c:pt>
                <c:pt idx="65">
                  <c:v>26.01416</c:v>
                </c:pt>
                <c:pt idx="66">
                  <c:v>27.495049999999999</c:v>
                </c:pt>
                <c:pt idx="67">
                  <c:v>27.343209999999999</c:v>
                </c:pt>
                <c:pt idx="68">
                  <c:v>29.213429999999999</c:v>
                </c:pt>
                <c:pt idx="69">
                  <c:v>29.82807</c:v>
                </c:pt>
                <c:pt idx="70">
                  <c:v>29.94689</c:v>
                </c:pt>
                <c:pt idx="71">
                  <c:v>29.21095</c:v>
                </c:pt>
                <c:pt idx="72">
                  <c:v>30.438610000000001</c:v>
                </c:pt>
                <c:pt idx="73">
                  <c:v>30.026119999999999</c:v>
                </c:pt>
                <c:pt idx="74">
                  <c:v>30.538530000000002</c:v>
                </c:pt>
                <c:pt idx="75">
                  <c:v>30.71659</c:v>
                </c:pt>
                <c:pt idx="76">
                  <c:v>31.395489999999999</c:v>
                </c:pt>
                <c:pt idx="77">
                  <c:v>31.807980000000001</c:v>
                </c:pt>
                <c:pt idx="78">
                  <c:v>31.917210000000001</c:v>
                </c:pt>
                <c:pt idx="79">
                  <c:v>32.176909999999999</c:v>
                </c:pt>
                <c:pt idx="80">
                  <c:v>31.755099999999999</c:v>
                </c:pt>
                <c:pt idx="81">
                  <c:v>32.662480000000002</c:v>
                </c:pt>
                <c:pt idx="82">
                  <c:v>31.586829999999999</c:v>
                </c:pt>
                <c:pt idx="83">
                  <c:v>31.833950000000002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41312"/>
        <c:axId val="43343232"/>
      </c:scatterChart>
      <c:valAx>
        <c:axId val="433413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343232"/>
        <c:crosses val="autoZero"/>
        <c:crossBetween val="midCat"/>
      </c:valAx>
      <c:valAx>
        <c:axId val="43343232"/>
        <c:scaling>
          <c:orientation val="minMax"/>
          <c:min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3413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0.0</c:formatCode>
                <c:ptCount val="144"/>
                <c:pt idx="0">
                  <c:v>15.849</c:v>
                </c:pt>
                <c:pt idx="1">
                  <c:v>16.329999999999998</c:v>
                </c:pt>
                <c:pt idx="2">
                  <c:v>12.885</c:v>
                </c:pt>
                <c:pt idx="3">
                  <c:v>11.005000000000001</c:v>
                </c:pt>
                <c:pt idx="4">
                  <c:v>10.603999999999999</c:v>
                </c:pt>
                <c:pt idx="5">
                  <c:v>9.4090000000000007</c:v>
                </c:pt>
                <c:pt idx="6">
                  <c:v>14.13</c:v>
                </c:pt>
                <c:pt idx="7">
                  <c:v>12.869</c:v>
                </c:pt>
                <c:pt idx="8">
                  <c:v>12.45</c:v>
                </c:pt>
                <c:pt idx="9">
                  <c:v>14</c:v>
                </c:pt>
                <c:pt idx="10">
                  <c:v>14.606</c:v>
                </c:pt>
                <c:pt idx="11">
                  <c:v>14.782</c:v>
                </c:pt>
                <c:pt idx="12">
                  <c:v>16.847999999999999</c:v>
                </c:pt>
                <c:pt idx="13">
                  <c:v>15.608000000000001</c:v>
                </c:pt>
                <c:pt idx="14">
                  <c:v>14.795999999999999</c:v>
                </c:pt>
                <c:pt idx="15">
                  <c:v>12.904</c:v>
                </c:pt>
                <c:pt idx="16">
                  <c:v>13.055999999999999</c:v>
                </c:pt>
                <c:pt idx="17">
                  <c:v>12.871</c:v>
                </c:pt>
                <c:pt idx="18">
                  <c:v>18.204000000000001</c:v>
                </c:pt>
                <c:pt idx="19">
                  <c:v>16.54</c:v>
                </c:pt>
                <c:pt idx="20">
                  <c:v>17.148</c:v>
                </c:pt>
                <c:pt idx="21">
                  <c:v>18.062999999999999</c:v>
                </c:pt>
                <c:pt idx="22">
                  <c:v>18.861000000000001</c:v>
                </c:pt>
                <c:pt idx="23">
                  <c:v>18.742000000000001</c:v>
                </c:pt>
                <c:pt idx="24">
                  <c:v>22.937000000000001</c:v>
                </c:pt>
                <c:pt idx="25">
                  <c:v>22.036000000000001</c:v>
                </c:pt>
                <c:pt idx="26">
                  <c:v>16.812999999999999</c:v>
                </c:pt>
                <c:pt idx="27">
                  <c:v>14.486000000000001</c:v>
                </c:pt>
                <c:pt idx="28">
                  <c:v>15.631</c:v>
                </c:pt>
                <c:pt idx="29">
                  <c:v>14.409000000000001</c:v>
                </c:pt>
                <c:pt idx="30">
                  <c:v>19.283000000000001</c:v>
                </c:pt>
                <c:pt idx="31">
                  <c:v>17.568999999999999</c:v>
                </c:pt>
                <c:pt idx="32">
                  <c:v>17.096</c:v>
                </c:pt>
                <c:pt idx="33">
                  <c:v>18.853000000000002</c:v>
                </c:pt>
                <c:pt idx="34">
                  <c:v>19.835999999999999</c:v>
                </c:pt>
                <c:pt idx="35">
                  <c:v>21.481000000000002</c:v>
                </c:pt>
                <c:pt idx="36">
                  <c:v>26.140999999999998</c:v>
                </c:pt>
                <c:pt idx="37">
                  <c:v>25.652000000000001</c:v>
                </c:pt>
                <c:pt idx="38">
                  <c:v>20.725999999999999</c:v>
                </c:pt>
                <c:pt idx="39">
                  <c:v>17.981999999999999</c:v>
                </c:pt>
                <c:pt idx="40">
                  <c:v>18.399000000000001</c:v>
                </c:pt>
                <c:pt idx="41">
                  <c:v>17.657</c:v>
                </c:pt>
                <c:pt idx="42">
                  <c:v>23.585999999999999</c:v>
                </c:pt>
                <c:pt idx="43">
                  <c:v>20.742999999999999</c:v>
                </c:pt>
                <c:pt idx="44">
                  <c:v>20.869</c:v>
                </c:pt>
                <c:pt idx="45">
                  <c:v>16.234999999999999</c:v>
                </c:pt>
                <c:pt idx="46">
                  <c:v>22.128</c:v>
                </c:pt>
                <c:pt idx="47">
                  <c:v>22.863</c:v>
                </c:pt>
                <c:pt idx="48">
                  <c:v>29.561</c:v>
                </c:pt>
                <c:pt idx="49">
                  <c:v>26.988</c:v>
                </c:pt>
                <c:pt idx="50">
                  <c:v>15.606999999999999</c:v>
                </c:pt>
                <c:pt idx="51">
                  <c:v>16.875</c:v>
                </c:pt>
                <c:pt idx="52">
                  <c:v>18.2</c:v>
                </c:pt>
                <c:pt idx="53">
                  <c:v>18.751000000000001</c:v>
                </c:pt>
                <c:pt idx="54">
                  <c:v>28.832000000000001</c:v>
                </c:pt>
                <c:pt idx="55">
                  <c:v>24.664999999999999</c:v>
                </c:pt>
                <c:pt idx="56">
                  <c:v>23.58</c:v>
                </c:pt>
                <c:pt idx="57">
                  <c:v>17.484999999999999</c:v>
                </c:pt>
                <c:pt idx="58">
                  <c:v>25.524999999999999</c:v>
                </c:pt>
                <c:pt idx="59">
                  <c:v>26.265999999999998</c:v>
                </c:pt>
                <c:pt idx="60">
                  <c:v>37.9</c:v>
                </c:pt>
                <c:pt idx="61">
                  <c:v>35.957999999999998</c:v>
                </c:pt>
                <c:pt idx="62">
                  <c:v>26.187999999999999</c:v>
                </c:pt>
                <c:pt idx="63">
                  <c:v>22.385999999999999</c:v>
                </c:pt>
                <c:pt idx="64">
                  <c:v>23.199000000000002</c:v>
                </c:pt>
                <c:pt idx="65">
                  <c:v>22.52</c:v>
                </c:pt>
                <c:pt idx="66">
                  <c:v>32.548000000000002</c:v>
                </c:pt>
                <c:pt idx="67">
                  <c:v>27.806999999999999</c:v>
                </c:pt>
                <c:pt idx="68">
                  <c:v>27.73</c:v>
                </c:pt>
                <c:pt idx="69">
                  <c:v>29.294</c:v>
                </c:pt>
                <c:pt idx="70">
                  <c:v>28.385999999999999</c:v>
                </c:pt>
                <c:pt idx="71">
                  <c:v>28.899000000000001</c:v>
                </c:pt>
                <c:pt idx="72">
                  <c:v>41.868000000000002</c:v>
                </c:pt>
                <c:pt idx="73">
                  <c:v>42.597000000000001</c:v>
                </c:pt>
                <c:pt idx="74">
                  <c:v>29.239000000000001</c:v>
                </c:pt>
                <c:pt idx="75">
                  <c:v>24.983000000000001</c:v>
                </c:pt>
                <c:pt idx="76">
                  <c:v>26.744</c:v>
                </c:pt>
                <c:pt idx="77">
                  <c:v>25.664999999999999</c:v>
                </c:pt>
                <c:pt idx="78">
                  <c:v>35.198</c:v>
                </c:pt>
                <c:pt idx="79">
                  <c:v>30.843</c:v>
                </c:pt>
                <c:pt idx="80">
                  <c:v>30.359000000000002</c:v>
                </c:pt>
                <c:pt idx="81">
                  <c:v>31.565999999999999</c:v>
                </c:pt>
                <c:pt idx="82">
                  <c:v>34.139000000000003</c:v>
                </c:pt>
                <c:pt idx="83">
                  <c:v>33.692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33.692</c:v>
                </c:pt>
                <c:pt idx="84">
                  <c:v>32.14364294409814</c:v>
                </c:pt>
                <c:pt idx="85">
                  <c:v>37.039166247207504</c:v>
                </c:pt>
                <c:pt idx="86">
                  <c:v>31.661549653946274</c:v>
                </c:pt>
                <c:pt idx="87">
                  <c:v>32.538356713219194</c:v>
                </c:pt>
                <c:pt idx="88">
                  <c:v>34.506061353114106</c:v>
                </c:pt>
                <c:pt idx="89">
                  <c:v>33.753377959534113</c:v>
                </c:pt>
                <c:pt idx="90">
                  <c:v>34.426657789053735</c:v>
                </c:pt>
                <c:pt idx="91">
                  <c:v>33.796397027919014</c:v>
                </c:pt>
                <c:pt idx="92">
                  <c:v>33.678272618177978</c:v>
                </c:pt>
                <c:pt idx="93">
                  <c:v>34.848123823856824</c:v>
                </c:pt>
                <c:pt idx="94">
                  <c:v>34.758533145144781</c:v>
                </c:pt>
                <c:pt idx="95">
                  <c:v>36.430145318814027</c:v>
                </c:pt>
                <c:pt idx="96">
                  <c:v>35.429783208837669</c:v>
                </c:pt>
                <c:pt idx="97">
                  <c:v>35.993591186104638</c:v>
                </c:pt>
                <c:pt idx="98">
                  <c:v>36.886985781909303</c:v>
                </c:pt>
                <c:pt idx="99">
                  <c:v>37.732488980170409</c:v>
                </c:pt>
                <c:pt idx="100">
                  <c:v>36.682514595988557</c:v>
                </c:pt>
                <c:pt idx="101">
                  <c:v>36.297718933543088</c:v>
                </c:pt>
                <c:pt idx="102">
                  <c:v>37.369893738653516</c:v>
                </c:pt>
                <c:pt idx="103">
                  <c:v>37.62146254833101</c:v>
                </c:pt>
                <c:pt idx="104">
                  <c:v>38.183695304213607</c:v>
                </c:pt>
                <c:pt idx="105">
                  <c:v>38.978885418719692</c:v>
                </c:pt>
                <c:pt idx="106">
                  <c:v>39.13777448584937</c:v>
                </c:pt>
                <c:pt idx="107">
                  <c:v>39.091853699378937</c:v>
                </c:pt>
                <c:pt idx="108">
                  <c:v>40.409669484309312</c:v>
                </c:pt>
                <c:pt idx="109">
                  <c:v>38.705228721809114</c:v>
                </c:pt>
                <c:pt idx="110">
                  <c:v>40.134772371640111</c:v>
                </c:pt>
                <c:pt idx="111">
                  <c:v>40.118147979427192</c:v>
                </c:pt>
                <c:pt idx="112">
                  <c:v>40.236027470249489</c:v>
                </c:pt>
                <c:pt idx="113">
                  <c:v>40.205962277981008</c:v>
                </c:pt>
                <c:pt idx="114">
                  <c:v>41.179089866184427</c:v>
                </c:pt>
                <c:pt idx="115">
                  <c:v>41.65695327261831</c:v>
                </c:pt>
                <c:pt idx="116">
                  <c:v>41.054058571989387</c:v>
                </c:pt>
                <c:pt idx="117">
                  <c:v>41.808446980988016</c:v>
                </c:pt>
                <c:pt idx="118">
                  <c:v>41.956593677431592</c:v>
                </c:pt>
                <c:pt idx="119">
                  <c:v>41.807096589959464</c:v>
                </c:pt>
                <c:pt idx="120">
                  <c:v>41.778777696834638</c:v>
                </c:pt>
                <c:pt idx="121">
                  <c:v>42.459186632349407</c:v>
                </c:pt>
                <c:pt idx="122">
                  <c:v>42.386482396353735</c:v>
                </c:pt>
                <c:pt idx="123">
                  <c:v>43.069315232670149</c:v>
                </c:pt>
                <c:pt idx="124">
                  <c:v>43.041540177220917</c:v>
                </c:pt>
                <c:pt idx="125">
                  <c:v>43.599034255218328</c:v>
                </c:pt>
                <c:pt idx="126">
                  <c:v>43.515256467657906</c:v>
                </c:pt>
                <c:pt idx="127">
                  <c:v>43.543820549802362</c:v>
                </c:pt>
                <c:pt idx="128">
                  <c:v>43.949221031337672</c:v>
                </c:pt>
                <c:pt idx="129">
                  <c:v>43.861708687752369</c:v>
                </c:pt>
                <c:pt idx="130">
                  <c:v>44.543631858192008</c:v>
                </c:pt>
                <c:pt idx="131">
                  <c:v>44.530983262929816</c:v>
                </c:pt>
                <c:pt idx="132">
                  <c:v>45.167256020912362</c:v>
                </c:pt>
                <c:pt idx="133">
                  <c:v>45.382687512597386</c:v>
                </c:pt>
                <c:pt idx="134">
                  <c:v>45.509295418334865</c:v>
                </c:pt>
                <c:pt idx="135">
                  <c:v>45.589653780580925</c:v>
                </c:pt>
                <c:pt idx="136">
                  <c:v>45.723212449129129</c:v>
                </c:pt>
                <c:pt idx="137">
                  <c:v>45.841014340109176</c:v>
                </c:pt>
                <c:pt idx="138">
                  <c:v>46.23849147401048</c:v>
                </c:pt>
                <c:pt idx="139">
                  <c:v>46.738666568386236</c:v>
                </c:pt>
                <c:pt idx="140">
                  <c:v>46.956723455900885</c:v>
                </c:pt>
                <c:pt idx="141">
                  <c:v>47.003092621370726</c:v>
                </c:pt>
                <c:pt idx="142">
                  <c:v>47.271070923191729</c:v>
                </c:pt>
                <c:pt idx="143">
                  <c:v>47.612093781180548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33.692</c:v>
                </c:pt>
                <c:pt idx="84">
                  <c:v>32.14364294409814</c:v>
                </c:pt>
                <c:pt idx="85">
                  <c:v>37.039166247207504</c:v>
                </c:pt>
                <c:pt idx="86">
                  <c:v>31.661549653946274</c:v>
                </c:pt>
                <c:pt idx="87">
                  <c:v>32.538356713219194</c:v>
                </c:pt>
                <c:pt idx="88">
                  <c:v>34.506061353114106</c:v>
                </c:pt>
                <c:pt idx="89">
                  <c:v>33.753377959534113</c:v>
                </c:pt>
                <c:pt idx="90">
                  <c:v>34.426657789053735</c:v>
                </c:pt>
                <c:pt idx="91">
                  <c:v>29.747251761907719</c:v>
                </c:pt>
                <c:pt idx="92">
                  <c:v>29.629474252581645</c:v>
                </c:pt>
                <c:pt idx="93">
                  <c:v>30.634865893294041</c:v>
                </c:pt>
                <c:pt idx="94">
                  <c:v>30.527538183189662</c:v>
                </c:pt>
                <c:pt idx="95">
                  <c:v>31.985700579834294</c:v>
                </c:pt>
                <c:pt idx="96">
                  <c:v>31.078232708197469</c:v>
                </c:pt>
                <c:pt idx="97">
                  <c:v>31.553065727719805</c:v>
                </c:pt>
                <c:pt idx="98">
                  <c:v>32.310957602809502</c:v>
                </c:pt>
                <c:pt idx="99">
                  <c:v>33.015292630724289</c:v>
                </c:pt>
                <c:pt idx="100">
                  <c:v>32.071401288993897</c:v>
                </c:pt>
                <c:pt idx="101">
                  <c:v>31.705054904950018</c:v>
                </c:pt>
                <c:pt idx="102">
                  <c:v>32.61070067690742</c:v>
                </c:pt>
                <c:pt idx="103">
                  <c:v>32.809401529824086</c:v>
                </c:pt>
                <c:pt idx="104">
                  <c:v>33.273613674548187</c:v>
                </c:pt>
                <c:pt idx="105">
                  <c:v>33.950709763326572</c:v>
                </c:pt>
                <c:pt idx="106">
                  <c:v>34.050643615125168</c:v>
                </c:pt>
                <c:pt idx="107">
                  <c:v>33.973128590493687</c:v>
                </c:pt>
                <c:pt idx="108">
                  <c:v>35.096446580856387</c:v>
                </c:pt>
                <c:pt idx="109">
                  <c:v>33.583692610714152</c:v>
                </c:pt>
                <c:pt idx="110">
                  <c:v>34.802257758884238</c:v>
                </c:pt>
                <c:pt idx="111">
                  <c:v>34.754197867229657</c:v>
                </c:pt>
                <c:pt idx="112">
                  <c:v>34.817070009764954</c:v>
                </c:pt>
                <c:pt idx="113">
                  <c:v>34.774627504640577</c:v>
                </c:pt>
                <c:pt idx="114">
                  <c:v>35.576549942858207</c:v>
                </c:pt>
                <c:pt idx="115">
                  <c:v>35.965730414688345</c:v>
                </c:pt>
                <c:pt idx="116">
                  <c:v>35.411127547260854</c:v>
                </c:pt>
                <c:pt idx="117">
                  <c:v>36.027096463325613</c:v>
                </c:pt>
                <c:pt idx="118">
                  <c:v>36.119880774156911</c:v>
                </c:pt>
                <c:pt idx="119">
                  <c:v>35.956403202498059</c:v>
                </c:pt>
                <c:pt idx="120">
                  <c:v>35.902986973960736</c:v>
                </c:pt>
                <c:pt idx="121">
                  <c:v>36.451850855521592</c:v>
                </c:pt>
                <c:pt idx="122">
                  <c:v>36.348773933463789</c:v>
                </c:pt>
                <c:pt idx="123">
                  <c:v>36.909732898298984</c:v>
                </c:pt>
                <c:pt idx="124">
                  <c:v>36.844094752805184</c:v>
                </c:pt>
                <c:pt idx="125">
                  <c:v>37.28489330900252</c:v>
                </c:pt>
                <c:pt idx="126">
                  <c:v>37.170387192994561</c:v>
                </c:pt>
                <c:pt idx="127">
                  <c:v>37.170332916160881</c:v>
                </c:pt>
                <c:pt idx="128">
                  <c:v>37.479602806441783</c:v>
                </c:pt>
                <c:pt idx="129">
                  <c:v>37.356140291892196</c:v>
                </c:pt>
                <c:pt idx="130">
                  <c:v>37.905197575525342</c:v>
                </c:pt>
                <c:pt idx="131">
                  <c:v>37.857068092279484</c:v>
                </c:pt>
                <c:pt idx="132">
                  <c:v>38.360054332844022</c:v>
                </c:pt>
                <c:pt idx="133">
                  <c:v>38.498610057808129</c:v>
                </c:pt>
                <c:pt idx="134">
                  <c:v>38.574031446953455</c:v>
                </c:pt>
                <c:pt idx="135">
                  <c:v>38.603251928093464</c:v>
                </c:pt>
                <c:pt idx="136">
                  <c:v>38.664642544312208</c:v>
                </c:pt>
                <c:pt idx="137">
                  <c:v>38.731968955095191</c:v>
                </c:pt>
                <c:pt idx="138">
                  <c:v>39.022388053357318</c:v>
                </c:pt>
                <c:pt idx="139">
                  <c:v>39.405046110915009</c:v>
                </c:pt>
                <c:pt idx="140">
                  <c:v>39.542149147364796</c:v>
                </c:pt>
                <c:pt idx="141">
                  <c:v>39.548531723585448</c:v>
                </c:pt>
                <c:pt idx="142">
                  <c:v>39.720310327536694</c:v>
                </c:pt>
                <c:pt idx="143">
                  <c:v>39.972615146968067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33.692</c:v>
                </c:pt>
                <c:pt idx="84">
                  <c:v>32.14364294409814</c:v>
                </c:pt>
                <c:pt idx="85">
                  <c:v>37.039166247207504</c:v>
                </c:pt>
                <c:pt idx="86">
                  <c:v>31.661549653946274</c:v>
                </c:pt>
                <c:pt idx="87">
                  <c:v>32.538356713219194</c:v>
                </c:pt>
                <c:pt idx="88">
                  <c:v>34.506061353114106</c:v>
                </c:pt>
                <c:pt idx="89">
                  <c:v>33.753377959534113</c:v>
                </c:pt>
                <c:pt idx="90">
                  <c:v>34.426657789053735</c:v>
                </c:pt>
                <c:pt idx="91">
                  <c:v>37.845542293930308</c:v>
                </c:pt>
                <c:pt idx="92">
                  <c:v>37.727070983774311</c:v>
                </c:pt>
                <c:pt idx="93">
                  <c:v>39.061381754419607</c:v>
                </c:pt>
                <c:pt idx="94">
                  <c:v>38.9895281070999</c:v>
                </c:pt>
                <c:pt idx="95">
                  <c:v>40.87459005779376</c:v>
                </c:pt>
                <c:pt idx="96">
                  <c:v>39.78133370947787</c:v>
                </c:pt>
                <c:pt idx="97">
                  <c:v>40.434116644489471</c:v>
                </c:pt>
                <c:pt idx="98">
                  <c:v>41.463013961009104</c:v>
                </c:pt>
                <c:pt idx="99">
                  <c:v>42.449685329616528</c:v>
                </c:pt>
                <c:pt idx="100">
                  <c:v>41.293627902983218</c:v>
                </c:pt>
                <c:pt idx="101">
                  <c:v>40.890382962136158</c:v>
                </c:pt>
                <c:pt idx="102">
                  <c:v>42.129086800399612</c:v>
                </c:pt>
                <c:pt idx="103">
                  <c:v>42.433523566837934</c:v>
                </c:pt>
                <c:pt idx="104">
                  <c:v>43.093776933879028</c:v>
                </c:pt>
                <c:pt idx="105">
                  <c:v>44.007061074112812</c:v>
                </c:pt>
                <c:pt idx="106">
                  <c:v>44.224905356573572</c:v>
                </c:pt>
                <c:pt idx="107">
                  <c:v>44.210578808264188</c:v>
                </c:pt>
                <c:pt idx="108">
                  <c:v>45.722892387762236</c:v>
                </c:pt>
                <c:pt idx="109">
                  <c:v>43.826764832904075</c:v>
                </c:pt>
                <c:pt idx="110">
                  <c:v>45.467286984395983</c:v>
                </c:pt>
                <c:pt idx="111">
                  <c:v>45.482098091624728</c:v>
                </c:pt>
                <c:pt idx="112">
                  <c:v>45.654984930734024</c:v>
                </c:pt>
                <c:pt idx="113">
                  <c:v>45.63729705132144</c:v>
                </c:pt>
                <c:pt idx="114">
                  <c:v>46.781629789510646</c:v>
                </c:pt>
                <c:pt idx="115">
                  <c:v>47.348176130548275</c:v>
                </c:pt>
                <c:pt idx="116">
                  <c:v>46.69698959671792</c:v>
                </c:pt>
                <c:pt idx="117">
                  <c:v>47.58979749865042</c:v>
                </c:pt>
                <c:pt idx="118">
                  <c:v>47.793306580706272</c:v>
                </c:pt>
                <c:pt idx="119">
                  <c:v>47.657789977420869</c:v>
                </c:pt>
                <c:pt idx="120">
                  <c:v>47.654568419708539</c:v>
                </c:pt>
                <c:pt idx="121">
                  <c:v>48.466522409177223</c:v>
                </c:pt>
                <c:pt idx="122">
                  <c:v>48.42419085924368</c:v>
                </c:pt>
                <c:pt idx="123">
                  <c:v>49.228897567041315</c:v>
                </c:pt>
                <c:pt idx="124">
                  <c:v>49.238985601636649</c:v>
                </c:pt>
                <c:pt idx="125">
                  <c:v>49.913175201434136</c:v>
                </c:pt>
                <c:pt idx="126">
                  <c:v>49.860125742321252</c:v>
                </c:pt>
                <c:pt idx="127">
                  <c:v>49.917308183443843</c:v>
                </c:pt>
                <c:pt idx="128">
                  <c:v>50.418839256233561</c:v>
                </c:pt>
                <c:pt idx="129">
                  <c:v>50.367277083612542</c:v>
                </c:pt>
                <c:pt idx="130">
                  <c:v>51.182066140858673</c:v>
                </c:pt>
                <c:pt idx="131">
                  <c:v>51.204898433580148</c:v>
                </c:pt>
                <c:pt idx="132">
                  <c:v>51.974457708980701</c:v>
                </c:pt>
                <c:pt idx="133">
                  <c:v>52.266764967386642</c:v>
                </c:pt>
                <c:pt idx="134">
                  <c:v>52.444559389716275</c:v>
                </c:pt>
                <c:pt idx="135">
                  <c:v>52.576055633068385</c:v>
                </c:pt>
                <c:pt idx="136">
                  <c:v>52.781782353946049</c:v>
                </c:pt>
                <c:pt idx="137">
                  <c:v>52.950059725123161</c:v>
                </c:pt>
                <c:pt idx="138">
                  <c:v>53.454594894663643</c:v>
                </c:pt>
                <c:pt idx="139">
                  <c:v>54.072287025857463</c:v>
                </c:pt>
                <c:pt idx="140">
                  <c:v>54.371297764436974</c:v>
                </c:pt>
                <c:pt idx="141">
                  <c:v>54.457653519156004</c:v>
                </c:pt>
                <c:pt idx="142">
                  <c:v>54.821831518846764</c:v>
                </c:pt>
                <c:pt idx="143">
                  <c:v>55.251572415393028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0752"/>
        <c:axId val="43381120"/>
      </c:scatterChart>
      <c:valAx>
        <c:axId val="4337075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381120"/>
        <c:crosses val="autoZero"/>
        <c:crossBetween val="midCat"/>
        <c:majorUnit val="732"/>
      </c:valAx>
      <c:valAx>
        <c:axId val="43381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33707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90</v>
      </c>
    </row>
    <row r="4" spans="2:3" x14ac:dyDescent="0.25">
      <c r="B4" s="8" t="s">
        <v>94</v>
      </c>
    </row>
    <row r="5" spans="2:3" x14ac:dyDescent="0.25">
      <c r="C5" s="9" t="s">
        <v>89</v>
      </c>
    </row>
    <row r="6" spans="2:3" x14ac:dyDescent="0.25">
      <c r="B6" s="8" t="s">
        <v>95</v>
      </c>
    </row>
    <row r="7" spans="2:3" x14ac:dyDescent="0.25">
      <c r="C7" s="9" t="s">
        <v>96</v>
      </c>
    </row>
    <row r="8" spans="2:3" x14ac:dyDescent="0.25">
      <c r="C8" s="9" t="s">
        <v>91</v>
      </c>
    </row>
    <row r="9" spans="2:3" x14ac:dyDescent="0.25">
      <c r="B9" s="8" t="s">
        <v>97</v>
      </c>
    </row>
    <row r="10" spans="2:3" x14ac:dyDescent="0.25">
      <c r="C10" s="9" t="s">
        <v>92</v>
      </c>
    </row>
    <row r="11" spans="2:3" x14ac:dyDescent="0.25">
      <c r="C11" s="9" t="s">
        <v>93</v>
      </c>
    </row>
    <row r="12" spans="2:3" x14ac:dyDescent="0.25">
      <c r="C12" s="9" t="s">
        <v>98</v>
      </c>
    </row>
    <row r="13" spans="2:3" x14ac:dyDescent="0.25">
      <c r="C13" s="9" t="s">
        <v>99</v>
      </c>
    </row>
    <row r="14" spans="2:3" x14ac:dyDescent="0.25">
      <c r="B14" s="8" t="s">
        <v>101</v>
      </c>
    </row>
    <row r="15" spans="2:3" x14ac:dyDescent="0.25">
      <c r="C15" s="9" t="s">
        <v>100</v>
      </c>
    </row>
    <row r="16" spans="2:3" x14ac:dyDescent="0.25">
      <c r="C16" s="9" t="s">
        <v>102</v>
      </c>
    </row>
    <row r="17" spans="2:3" x14ac:dyDescent="0.25">
      <c r="B17" s="8" t="s">
        <v>103</v>
      </c>
    </row>
    <row r="18" spans="2:3" x14ac:dyDescent="0.25">
      <c r="C18" s="9" t="s">
        <v>104</v>
      </c>
    </row>
    <row r="19" spans="2:3" x14ac:dyDescent="0.25">
      <c r="C19" s="9" t="s">
        <v>105</v>
      </c>
    </row>
    <row r="20" spans="2:3" x14ac:dyDescent="0.25">
      <c r="C20" s="9" t="s">
        <v>106</v>
      </c>
    </row>
    <row r="21" spans="2:3" x14ac:dyDescent="0.25">
      <c r="C21" s="9" t="s">
        <v>88</v>
      </c>
    </row>
    <row r="22" spans="2:3" x14ac:dyDescent="0.25">
      <c r="B22" s="8" t="s">
        <v>107</v>
      </c>
    </row>
    <row r="23" spans="2:3" x14ac:dyDescent="0.25">
      <c r="C23" s="9" t="s">
        <v>109</v>
      </c>
    </row>
    <row r="24" spans="2:3" x14ac:dyDescent="0.25">
      <c r="C24" s="9" t="s">
        <v>110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79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15.849</v>
      </c>
      <c r="J5" s="4"/>
    </row>
    <row r="6" spans="8:15" x14ac:dyDescent="0.2">
      <c r="H6" s="10">
        <v>38749</v>
      </c>
      <c r="I6" s="4">
        <v>16.329999999999998</v>
      </c>
      <c r="J6" s="4"/>
      <c r="N6" s="11"/>
    </row>
    <row r="7" spans="8:15" x14ac:dyDescent="0.2">
      <c r="H7" s="10">
        <v>38777</v>
      </c>
      <c r="I7" s="4">
        <v>12.885</v>
      </c>
      <c r="N7" s="11"/>
      <c r="O7" s="1" t="s">
        <v>67</v>
      </c>
    </row>
    <row r="8" spans="8:15" x14ac:dyDescent="0.2">
      <c r="H8" s="10">
        <v>38808</v>
      </c>
      <c r="I8" s="4">
        <v>11.005000000000001</v>
      </c>
      <c r="L8" s="10"/>
      <c r="N8" s="11"/>
      <c r="O8" s="1" t="s">
        <v>67</v>
      </c>
    </row>
    <row r="9" spans="8:15" x14ac:dyDescent="0.2">
      <c r="H9" s="10">
        <v>38838</v>
      </c>
      <c r="I9" s="4">
        <v>10.603999999999999</v>
      </c>
      <c r="L9" s="10"/>
      <c r="N9" s="11"/>
      <c r="O9" s="1" t="s">
        <v>67</v>
      </c>
    </row>
    <row r="10" spans="8:15" x14ac:dyDescent="0.2">
      <c r="H10" s="10">
        <v>38869</v>
      </c>
      <c r="I10" s="4">
        <v>9.4090000000000007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14.13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12.869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12.45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14</v>
      </c>
      <c r="N14" s="11"/>
      <c r="O14" s="1" t="s">
        <v>67</v>
      </c>
    </row>
    <row r="15" spans="8:15" x14ac:dyDescent="0.2">
      <c r="H15" s="10">
        <v>39022</v>
      </c>
      <c r="I15" s="4">
        <v>14.606</v>
      </c>
      <c r="N15" s="11"/>
      <c r="O15" s="1" t="s">
        <v>67</v>
      </c>
    </row>
    <row r="16" spans="8:15" x14ac:dyDescent="0.2">
      <c r="H16" s="10">
        <v>39052</v>
      </c>
      <c r="I16" s="4">
        <v>14.782</v>
      </c>
      <c r="N16" s="11"/>
      <c r="O16" s="1" t="s">
        <v>67</v>
      </c>
    </row>
    <row r="17" spans="8:15" x14ac:dyDescent="0.2">
      <c r="H17" s="10">
        <v>39083</v>
      </c>
      <c r="I17" s="4">
        <v>16.847999999999999</v>
      </c>
      <c r="N17" s="11"/>
      <c r="O17" s="1" t="s">
        <v>67</v>
      </c>
    </row>
    <row r="18" spans="8:15" x14ac:dyDescent="0.2">
      <c r="H18" s="10">
        <v>39114</v>
      </c>
      <c r="I18" s="4">
        <v>15.608000000000001</v>
      </c>
      <c r="N18" s="11"/>
      <c r="O18" s="1" t="s">
        <v>67</v>
      </c>
    </row>
    <row r="19" spans="8:15" x14ac:dyDescent="0.2">
      <c r="H19" s="10">
        <v>39142</v>
      </c>
      <c r="I19" s="4">
        <v>14.795999999999999</v>
      </c>
      <c r="N19" s="11"/>
      <c r="O19" s="1" t="s">
        <v>67</v>
      </c>
    </row>
    <row r="20" spans="8:15" x14ac:dyDescent="0.2">
      <c r="H20" s="10">
        <v>39173</v>
      </c>
      <c r="I20" s="4">
        <v>12.904</v>
      </c>
      <c r="N20" s="11"/>
      <c r="O20" s="1" t="s">
        <v>67</v>
      </c>
    </row>
    <row r="21" spans="8:15" x14ac:dyDescent="0.2">
      <c r="H21" s="10">
        <v>39203</v>
      </c>
      <c r="I21" s="4">
        <v>13.055999999999999</v>
      </c>
      <c r="N21" s="11"/>
      <c r="O21" s="1" t="s">
        <v>67</v>
      </c>
    </row>
    <row r="22" spans="8:15" x14ac:dyDescent="0.2">
      <c r="H22" s="10">
        <v>39234</v>
      </c>
      <c r="I22" s="4">
        <v>12.871</v>
      </c>
      <c r="N22" s="12"/>
      <c r="O22" s="1" t="s">
        <v>67</v>
      </c>
    </row>
    <row r="23" spans="8:15" x14ac:dyDescent="0.2">
      <c r="H23" s="10">
        <v>39264</v>
      </c>
      <c r="I23" s="4">
        <v>18.204000000000001</v>
      </c>
      <c r="N23" s="11"/>
      <c r="O23" s="1" t="s">
        <v>67</v>
      </c>
    </row>
    <row r="24" spans="8:15" x14ac:dyDescent="0.2">
      <c r="H24" s="10">
        <v>39295</v>
      </c>
      <c r="I24" s="4">
        <v>16.54</v>
      </c>
      <c r="N24" s="12"/>
      <c r="O24" s="1" t="s">
        <v>67</v>
      </c>
    </row>
    <row r="25" spans="8:15" x14ac:dyDescent="0.2">
      <c r="H25" s="10">
        <v>39326</v>
      </c>
      <c r="I25" s="4">
        <v>17.148</v>
      </c>
      <c r="N25" s="11"/>
      <c r="O25" s="1" t="s">
        <v>67</v>
      </c>
    </row>
    <row r="26" spans="8:15" x14ac:dyDescent="0.2">
      <c r="H26" s="10">
        <v>39356</v>
      </c>
      <c r="I26" s="4">
        <v>18.062999999999999</v>
      </c>
      <c r="N26" s="11"/>
      <c r="O26" s="1" t="s">
        <v>67</v>
      </c>
    </row>
    <row r="27" spans="8:15" x14ac:dyDescent="0.2">
      <c r="H27" s="10">
        <v>39387</v>
      </c>
      <c r="I27" s="4">
        <v>18.861000000000001</v>
      </c>
      <c r="N27" s="11"/>
      <c r="O27" s="1" t="s">
        <v>67</v>
      </c>
    </row>
    <row r="28" spans="8:15" x14ac:dyDescent="0.2">
      <c r="H28" s="10">
        <v>39417</v>
      </c>
      <c r="I28" s="4">
        <v>18.742000000000001</v>
      </c>
      <c r="N28" s="11"/>
      <c r="O28" s="1" t="s">
        <v>67</v>
      </c>
    </row>
    <row r="29" spans="8:15" x14ac:dyDescent="0.2">
      <c r="H29" s="10">
        <v>39448</v>
      </c>
      <c r="I29" s="4">
        <v>22.937000000000001</v>
      </c>
      <c r="N29" s="11"/>
      <c r="O29" s="1" t="s">
        <v>67</v>
      </c>
    </row>
    <row r="30" spans="8:15" x14ac:dyDescent="0.2">
      <c r="H30" s="10">
        <v>39479</v>
      </c>
      <c r="I30" s="4">
        <v>22.036000000000001</v>
      </c>
      <c r="N30" s="11"/>
      <c r="O30" s="1" t="s">
        <v>67</v>
      </c>
    </row>
    <row r="31" spans="8:15" x14ac:dyDescent="0.2">
      <c r="H31" s="10">
        <v>39508</v>
      </c>
      <c r="I31" s="4">
        <v>16.812999999999999</v>
      </c>
      <c r="N31" s="11"/>
      <c r="O31" s="1" t="s">
        <v>67</v>
      </c>
    </row>
    <row r="32" spans="8:15" x14ac:dyDescent="0.2">
      <c r="H32" s="10">
        <v>39539</v>
      </c>
      <c r="I32" s="4">
        <v>14.486000000000001</v>
      </c>
      <c r="N32" s="11"/>
      <c r="O32" s="1" t="s">
        <v>67</v>
      </c>
    </row>
    <row r="33" spans="8:15" x14ac:dyDescent="0.2">
      <c r="H33" s="10">
        <v>39569</v>
      </c>
      <c r="I33" s="4">
        <v>15.631</v>
      </c>
      <c r="N33" s="11"/>
      <c r="O33" s="1" t="s">
        <v>67</v>
      </c>
    </row>
    <row r="34" spans="8:15" x14ac:dyDescent="0.2">
      <c r="H34" s="10">
        <v>39600</v>
      </c>
      <c r="I34" s="4">
        <v>14.409000000000001</v>
      </c>
      <c r="N34" s="11"/>
      <c r="O34" s="1" t="s">
        <v>67</v>
      </c>
    </row>
    <row r="35" spans="8:15" x14ac:dyDescent="0.2">
      <c r="H35" s="10">
        <v>39630</v>
      </c>
      <c r="I35" s="4">
        <v>19.283000000000001</v>
      </c>
      <c r="N35" s="12"/>
      <c r="O35" s="1" t="s">
        <v>67</v>
      </c>
    </row>
    <row r="36" spans="8:15" x14ac:dyDescent="0.2">
      <c r="H36" s="10">
        <v>39661</v>
      </c>
      <c r="I36" s="4">
        <v>17.568999999999999</v>
      </c>
      <c r="N36" s="11"/>
      <c r="O36" s="1" t="s">
        <v>67</v>
      </c>
    </row>
    <row r="37" spans="8:15" x14ac:dyDescent="0.2">
      <c r="H37" s="10">
        <v>39692</v>
      </c>
      <c r="I37" s="4">
        <v>17.096</v>
      </c>
      <c r="N37" s="11"/>
      <c r="O37" s="1" t="s">
        <v>67</v>
      </c>
    </row>
    <row r="38" spans="8:15" x14ac:dyDescent="0.2">
      <c r="H38" s="10">
        <v>39722</v>
      </c>
      <c r="I38" s="4">
        <v>18.853000000000002</v>
      </c>
      <c r="N38" s="11"/>
      <c r="O38" s="1" t="s">
        <v>67</v>
      </c>
    </row>
    <row r="39" spans="8:15" x14ac:dyDescent="0.2">
      <c r="H39" s="10">
        <v>39753</v>
      </c>
      <c r="I39" s="4">
        <v>19.835999999999999</v>
      </c>
      <c r="N39" s="11"/>
      <c r="O39" s="1" t="s">
        <v>67</v>
      </c>
    </row>
    <row r="40" spans="8:15" x14ac:dyDescent="0.2">
      <c r="H40" s="10">
        <v>39783</v>
      </c>
      <c r="I40" s="4">
        <v>21.481000000000002</v>
      </c>
      <c r="N40" s="11"/>
      <c r="O40" s="1" t="s">
        <v>67</v>
      </c>
    </row>
    <row r="41" spans="8:15" x14ac:dyDescent="0.2">
      <c r="H41" s="10">
        <v>39814</v>
      </c>
      <c r="I41" s="4">
        <v>26.140999999999998</v>
      </c>
      <c r="N41" s="11"/>
      <c r="O41" s="1" t="s">
        <v>67</v>
      </c>
    </row>
    <row r="42" spans="8:15" x14ac:dyDescent="0.2">
      <c r="H42" s="10">
        <v>39845</v>
      </c>
      <c r="I42" s="4">
        <v>25.652000000000001</v>
      </c>
      <c r="N42" s="11"/>
      <c r="O42" s="1" t="s">
        <v>67</v>
      </c>
    </row>
    <row r="43" spans="8:15" x14ac:dyDescent="0.2">
      <c r="H43" s="10">
        <v>39873</v>
      </c>
      <c r="I43" s="4">
        <v>20.725999999999999</v>
      </c>
      <c r="N43" s="11"/>
      <c r="O43" s="1" t="s">
        <v>67</v>
      </c>
    </row>
    <row r="44" spans="8:15" x14ac:dyDescent="0.2">
      <c r="H44" s="10">
        <v>39904</v>
      </c>
      <c r="I44" s="4">
        <v>17.981999999999999</v>
      </c>
      <c r="N44" s="11"/>
      <c r="O44" s="1" t="s">
        <v>67</v>
      </c>
    </row>
    <row r="45" spans="8:15" x14ac:dyDescent="0.2">
      <c r="H45" s="10">
        <v>39934</v>
      </c>
      <c r="I45" s="4">
        <v>18.399000000000001</v>
      </c>
      <c r="N45" s="11"/>
      <c r="O45" s="1" t="s">
        <v>67</v>
      </c>
    </row>
    <row r="46" spans="8:15" x14ac:dyDescent="0.2">
      <c r="H46" s="10">
        <v>39965</v>
      </c>
      <c r="I46" s="4">
        <v>17.657</v>
      </c>
      <c r="N46" s="11"/>
      <c r="O46" s="1" t="s">
        <v>67</v>
      </c>
    </row>
    <row r="47" spans="8:15" x14ac:dyDescent="0.2">
      <c r="H47" s="10">
        <v>39995</v>
      </c>
      <c r="I47" s="4">
        <v>23.585999999999999</v>
      </c>
      <c r="N47" s="11"/>
      <c r="O47" s="1" t="s">
        <v>67</v>
      </c>
    </row>
    <row r="48" spans="8:15" x14ac:dyDescent="0.2">
      <c r="H48" s="10">
        <v>40026</v>
      </c>
      <c r="I48" s="4">
        <v>20.742999999999999</v>
      </c>
      <c r="N48" s="11"/>
      <c r="O48" s="1" t="s">
        <v>67</v>
      </c>
    </row>
    <row r="49" spans="8:15" x14ac:dyDescent="0.2">
      <c r="H49" s="10">
        <v>40057</v>
      </c>
      <c r="I49" s="4">
        <v>20.869</v>
      </c>
      <c r="N49" s="11"/>
      <c r="O49" s="1" t="s">
        <v>67</v>
      </c>
    </row>
    <row r="50" spans="8:15" x14ac:dyDescent="0.2">
      <c r="H50" s="10">
        <v>40087</v>
      </c>
      <c r="I50" s="4">
        <v>16.234999999999999</v>
      </c>
      <c r="N50" s="11"/>
      <c r="O50" s="1" t="s">
        <v>67</v>
      </c>
    </row>
    <row r="51" spans="8:15" x14ac:dyDescent="0.2">
      <c r="H51" s="10">
        <v>40118</v>
      </c>
      <c r="I51" s="4">
        <v>22.128</v>
      </c>
      <c r="N51" s="11"/>
      <c r="O51" s="1" t="s">
        <v>67</v>
      </c>
    </row>
    <row r="52" spans="8:15" x14ac:dyDescent="0.2">
      <c r="H52" s="10">
        <v>40148</v>
      </c>
      <c r="I52" s="4">
        <v>22.863</v>
      </c>
      <c r="N52" s="11"/>
      <c r="O52" s="1" t="s">
        <v>67</v>
      </c>
    </row>
    <row r="53" spans="8:15" x14ac:dyDescent="0.2">
      <c r="H53" s="10">
        <v>40179</v>
      </c>
      <c r="I53" s="4">
        <v>29.561</v>
      </c>
      <c r="N53" s="11"/>
      <c r="O53" s="1" t="s">
        <v>67</v>
      </c>
    </row>
    <row r="54" spans="8:15" x14ac:dyDescent="0.2">
      <c r="H54" s="10">
        <v>40210</v>
      </c>
      <c r="I54" s="4">
        <v>26.988</v>
      </c>
      <c r="N54" s="11"/>
      <c r="O54" s="1" t="s">
        <v>67</v>
      </c>
    </row>
    <row r="55" spans="8:15" x14ac:dyDescent="0.2">
      <c r="H55" s="10">
        <v>40238</v>
      </c>
      <c r="I55" s="4">
        <v>15.606999999999999</v>
      </c>
      <c r="N55" s="11"/>
      <c r="O55" s="1" t="s">
        <v>67</v>
      </c>
    </row>
    <row r="56" spans="8:15" x14ac:dyDescent="0.2">
      <c r="H56" s="10">
        <v>40269</v>
      </c>
      <c r="I56" s="4">
        <v>16.875</v>
      </c>
      <c r="N56" s="11"/>
      <c r="O56" s="1" t="s">
        <v>67</v>
      </c>
    </row>
    <row r="57" spans="8:15" x14ac:dyDescent="0.2">
      <c r="H57" s="10">
        <v>40299</v>
      </c>
      <c r="I57" s="4">
        <v>18.2</v>
      </c>
      <c r="N57" s="12"/>
      <c r="O57" s="1" t="s">
        <v>67</v>
      </c>
    </row>
    <row r="58" spans="8:15" x14ac:dyDescent="0.2">
      <c r="H58" s="10">
        <v>40330</v>
      </c>
      <c r="I58" s="4">
        <v>18.751000000000001</v>
      </c>
      <c r="N58" s="11"/>
      <c r="O58" s="1" t="s">
        <v>67</v>
      </c>
    </row>
    <row r="59" spans="8:15" x14ac:dyDescent="0.2">
      <c r="H59" s="10">
        <v>40360</v>
      </c>
      <c r="I59" s="4">
        <v>28.832000000000001</v>
      </c>
      <c r="N59" s="11"/>
      <c r="O59" s="1" t="s">
        <v>67</v>
      </c>
    </row>
    <row r="60" spans="8:15" x14ac:dyDescent="0.2">
      <c r="H60" s="10">
        <v>40391</v>
      </c>
      <c r="I60" s="4">
        <v>24.664999999999999</v>
      </c>
      <c r="N60" s="11"/>
      <c r="O60" s="1" t="s">
        <v>67</v>
      </c>
    </row>
    <row r="61" spans="8:15" x14ac:dyDescent="0.2">
      <c r="H61" s="10">
        <v>40422</v>
      </c>
      <c r="I61" s="4">
        <v>23.58</v>
      </c>
      <c r="N61" s="11"/>
      <c r="O61" s="1" t="s">
        <v>67</v>
      </c>
    </row>
    <row r="62" spans="8:15" x14ac:dyDescent="0.2">
      <c r="H62" s="10">
        <v>40452</v>
      </c>
      <c r="I62" s="4">
        <v>17.484999999999999</v>
      </c>
      <c r="N62" s="11"/>
      <c r="O62" s="1" t="s">
        <v>67</v>
      </c>
    </row>
    <row r="63" spans="8:15" x14ac:dyDescent="0.2">
      <c r="H63" s="10">
        <v>40483</v>
      </c>
      <c r="I63" s="4">
        <v>25.524999999999999</v>
      </c>
      <c r="N63" s="11"/>
      <c r="O63" s="1" t="s">
        <v>67</v>
      </c>
    </row>
    <row r="64" spans="8:15" x14ac:dyDescent="0.2">
      <c r="H64" s="10">
        <v>40513</v>
      </c>
      <c r="I64" s="4">
        <v>26.265999999999998</v>
      </c>
      <c r="N64" s="11"/>
      <c r="O64" s="1" t="s">
        <v>67</v>
      </c>
    </row>
    <row r="65" spans="8:15" x14ac:dyDescent="0.2">
      <c r="H65" s="10">
        <v>40544</v>
      </c>
      <c r="I65" s="4">
        <v>37.9</v>
      </c>
      <c r="N65" s="11"/>
      <c r="O65" s="1" t="s">
        <v>67</v>
      </c>
    </row>
    <row r="66" spans="8:15" x14ac:dyDescent="0.2">
      <c r="H66" s="10">
        <v>40575</v>
      </c>
      <c r="I66" s="4">
        <v>35.957999999999998</v>
      </c>
      <c r="N66" s="11"/>
      <c r="O66" s="1" t="s">
        <v>67</v>
      </c>
    </row>
    <row r="67" spans="8:15" x14ac:dyDescent="0.2">
      <c r="H67" s="10">
        <v>40603</v>
      </c>
      <c r="I67" s="4">
        <v>26.187999999999999</v>
      </c>
      <c r="N67" s="11"/>
      <c r="O67" s="1" t="s">
        <v>67</v>
      </c>
    </row>
    <row r="68" spans="8:15" x14ac:dyDescent="0.2">
      <c r="H68" s="10">
        <v>40634</v>
      </c>
      <c r="I68" s="4">
        <v>22.385999999999999</v>
      </c>
      <c r="N68" s="11"/>
      <c r="O68" s="1" t="s">
        <v>67</v>
      </c>
    </row>
    <row r="69" spans="8:15" x14ac:dyDescent="0.2">
      <c r="H69" s="10">
        <v>40664</v>
      </c>
      <c r="I69" s="4">
        <v>23.199000000000002</v>
      </c>
      <c r="N69" s="11"/>
      <c r="O69" s="1" t="s">
        <v>67</v>
      </c>
    </row>
    <row r="70" spans="8:15" x14ac:dyDescent="0.2">
      <c r="H70" s="10">
        <v>40695</v>
      </c>
      <c r="I70" s="4">
        <v>22.52</v>
      </c>
      <c r="N70" s="11"/>
      <c r="O70" s="1" t="s">
        <v>67</v>
      </c>
    </row>
    <row r="71" spans="8:15" x14ac:dyDescent="0.2">
      <c r="H71" s="10">
        <v>40725</v>
      </c>
      <c r="I71" s="4">
        <v>32.548000000000002</v>
      </c>
      <c r="N71" s="11"/>
      <c r="O71" s="1" t="s">
        <v>67</v>
      </c>
    </row>
    <row r="72" spans="8:15" x14ac:dyDescent="0.2">
      <c r="H72" s="10">
        <v>40756</v>
      </c>
      <c r="I72" s="4">
        <v>27.806999999999999</v>
      </c>
      <c r="N72" s="12"/>
      <c r="O72" s="1" t="s">
        <v>67</v>
      </c>
    </row>
    <row r="73" spans="8:15" x14ac:dyDescent="0.2">
      <c r="H73" s="10">
        <v>40787</v>
      </c>
      <c r="I73" s="4">
        <v>27.73</v>
      </c>
      <c r="N73" s="11"/>
      <c r="O73" s="1" t="s">
        <v>67</v>
      </c>
    </row>
    <row r="74" spans="8:15" x14ac:dyDescent="0.2">
      <c r="H74" s="10">
        <v>40817</v>
      </c>
      <c r="I74" s="4">
        <v>29.294</v>
      </c>
      <c r="N74" s="11"/>
      <c r="O74" s="1" t="s">
        <v>67</v>
      </c>
    </row>
    <row r="75" spans="8:15" x14ac:dyDescent="0.2">
      <c r="H75" s="10">
        <v>40848</v>
      </c>
      <c r="I75" s="4">
        <v>28.385999999999999</v>
      </c>
      <c r="N75" s="11"/>
      <c r="O75" s="1" t="s">
        <v>67</v>
      </c>
    </row>
    <row r="76" spans="8:15" x14ac:dyDescent="0.2">
      <c r="H76" s="10">
        <v>40878</v>
      </c>
      <c r="I76" s="4">
        <v>28.899000000000001</v>
      </c>
      <c r="N76" s="11"/>
      <c r="O76" s="1" t="s">
        <v>67</v>
      </c>
    </row>
    <row r="77" spans="8:15" x14ac:dyDescent="0.2">
      <c r="H77" s="10">
        <v>40909</v>
      </c>
      <c r="I77" s="4">
        <v>41.868000000000002</v>
      </c>
      <c r="N77" s="11"/>
      <c r="O77" s="1" t="s">
        <v>67</v>
      </c>
    </row>
    <row r="78" spans="8:15" x14ac:dyDescent="0.2">
      <c r="H78" s="10">
        <v>40940</v>
      </c>
      <c r="I78" s="4">
        <v>42.597000000000001</v>
      </c>
      <c r="N78" s="11"/>
      <c r="O78" s="1" t="s">
        <v>67</v>
      </c>
    </row>
    <row r="79" spans="8:15" x14ac:dyDescent="0.2">
      <c r="H79" s="10">
        <v>40969</v>
      </c>
      <c r="I79" s="4">
        <v>29.239000000000001</v>
      </c>
      <c r="N79" s="12"/>
      <c r="O79" s="1" t="s">
        <v>67</v>
      </c>
    </row>
    <row r="80" spans="8:15" x14ac:dyDescent="0.2">
      <c r="H80" s="10">
        <v>41000</v>
      </c>
      <c r="I80" s="4">
        <v>24.983000000000001</v>
      </c>
      <c r="N80" s="11"/>
      <c r="O80" s="1" t="s">
        <v>67</v>
      </c>
    </row>
    <row r="81" spans="8:15" x14ac:dyDescent="0.2">
      <c r="H81" s="10">
        <v>41030</v>
      </c>
      <c r="I81" s="4">
        <v>26.744</v>
      </c>
      <c r="N81" s="11"/>
      <c r="O81" s="1" t="s">
        <v>67</v>
      </c>
    </row>
    <row r="82" spans="8:15" x14ac:dyDescent="0.2">
      <c r="H82" s="10">
        <v>41061</v>
      </c>
      <c r="I82" s="4">
        <v>25.664999999999999</v>
      </c>
      <c r="N82" s="11"/>
      <c r="O82" s="1" t="s">
        <v>67</v>
      </c>
    </row>
    <row r="83" spans="8:15" x14ac:dyDescent="0.2">
      <c r="H83" s="10">
        <v>41091</v>
      </c>
      <c r="I83" s="4">
        <v>35.198</v>
      </c>
      <c r="N83" s="11"/>
      <c r="O83" s="1" t="s">
        <v>67</v>
      </c>
    </row>
    <row r="84" spans="8:15" x14ac:dyDescent="0.2">
      <c r="H84" s="10">
        <v>41122</v>
      </c>
      <c r="I84" s="4">
        <v>30.843</v>
      </c>
      <c r="N84" s="11"/>
      <c r="O84" s="1" t="s">
        <v>67</v>
      </c>
    </row>
    <row r="85" spans="8:15" x14ac:dyDescent="0.2">
      <c r="H85" s="10">
        <v>41153</v>
      </c>
      <c r="I85" s="4">
        <v>30.359000000000002</v>
      </c>
      <c r="N85" s="11"/>
      <c r="O85" s="1" t="s">
        <v>67</v>
      </c>
    </row>
    <row r="86" spans="8:15" x14ac:dyDescent="0.2">
      <c r="H86" s="10">
        <v>41183</v>
      </c>
      <c r="I86" s="4">
        <v>31.565999999999999</v>
      </c>
      <c r="N86" s="11"/>
      <c r="O86" s="1" t="s">
        <v>67</v>
      </c>
    </row>
    <row r="87" spans="8:15" x14ac:dyDescent="0.2">
      <c r="H87" s="10">
        <v>41214</v>
      </c>
      <c r="I87" s="4">
        <v>34.139000000000003</v>
      </c>
      <c r="N87" s="11"/>
      <c r="O87" s="1" t="s">
        <v>67</v>
      </c>
    </row>
    <row r="88" spans="8:15" x14ac:dyDescent="0.2">
      <c r="H88" s="10">
        <v>41244</v>
      </c>
      <c r="I88" s="4">
        <v>33.692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118</v>
      </c>
      <c r="G1" s="4"/>
      <c r="H1" s="4" t="s">
        <v>121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87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164</v>
      </c>
      <c r="C4" s="4" t="s">
        <v>165</v>
      </c>
      <c r="D4" s="4" t="s">
        <v>166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167</v>
      </c>
      <c r="C5" s="4" t="s">
        <v>168</v>
      </c>
      <c r="D5" s="4" t="s">
        <v>169</v>
      </c>
      <c r="E5" s="4" t="s">
        <v>0</v>
      </c>
      <c r="F5" s="4" t="s">
        <v>0</v>
      </c>
      <c r="G5" s="4"/>
      <c r="H5" s="4" t="s">
        <v>114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130</v>
      </c>
      <c r="B6" s="4" t="s">
        <v>170</v>
      </c>
      <c r="C6" s="4" t="s">
        <v>171</v>
      </c>
      <c r="D6" s="4" t="s">
        <v>172</v>
      </c>
      <c r="E6" s="4" t="s">
        <v>0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173</v>
      </c>
      <c r="C7" s="4" t="s">
        <v>137</v>
      </c>
      <c r="D7" s="4" t="s">
        <v>138</v>
      </c>
      <c r="E7" s="4" t="s">
        <v>0</v>
      </c>
      <c r="F7" s="4" t="s">
        <v>0</v>
      </c>
      <c r="G7" s="4"/>
      <c r="H7" s="4" t="s">
        <v>148</v>
      </c>
      <c r="I7" s="4">
        <v>-64.104730000000004</v>
      </c>
      <c r="J7" s="4"/>
      <c r="K7" s="4" t="s">
        <v>78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174</v>
      </c>
      <c r="D8" s="4" t="s">
        <v>132</v>
      </c>
      <c r="E8" s="4" t="s">
        <v>175</v>
      </c>
      <c r="F8" s="4" t="s">
        <v>133</v>
      </c>
      <c r="G8" s="4"/>
      <c r="H8" s="4" t="s">
        <v>73</v>
      </c>
      <c r="I8" s="4">
        <v>-8.5527029999999993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137</v>
      </c>
      <c r="D9" s="4" t="s">
        <v>120</v>
      </c>
      <c r="E9" s="4" t="s">
        <v>13</v>
      </c>
      <c r="F9" s="4" t="s">
        <v>13</v>
      </c>
      <c r="G9" s="4"/>
      <c r="H9" s="1" t="s">
        <v>149</v>
      </c>
      <c r="I9" s="4">
        <v>14.7813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10</v>
      </c>
      <c r="B10" s="4" t="s">
        <v>0</v>
      </c>
      <c r="C10" s="4" t="s">
        <v>134</v>
      </c>
      <c r="D10" s="4" t="s">
        <v>176</v>
      </c>
      <c r="E10" s="4" t="s">
        <v>177</v>
      </c>
      <c r="F10" s="4" t="s">
        <v>178</v>
      </c>
      <c r="G10" s="4"/>
      <c r="H10" s="4" t="s">
        <v>74</v>
      </c>
      <c r="I10" s="4">
        <v>-17.0001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129</v>
      </c>
      <c r="D11" s="4" t="s">
        <v>168</v>
      </c>
      <c r="E11" s="4" t="s">
        <v>135</v>
      </c>
      <c r="F11" s="4" t="s">
        <v>136</v>
      </c>
      <c r="G11" s="4"/>
      <c r="H11" s="4" t="s">
        <v>75</v>
      </c>
      <c r="I11" s="4">
        <v>38.24033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11</v>
      </c>
      <c r="B12" s="4" t="s">
        <v>0</v>
      </c>
      <c r="C12" s="4" t="s">
        <v>0</v>
      </c>
      <c r="D12" s="4" t="s">
        <v>179</v>
      </c>
      <c r="E12" s="4" t="s">
        <v>180</v>
      </c>
      <c r="F12" s="4" t="s">
        <v>181</v>
      </c>
      <c r="G12" s="4"/>
      <c r="H12" s="4" t="s">
        <v>150</v>
      </c>
      <c r="I12" s="4">
        <v>7.0187540000000004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120</v>
      </c>
      <c r="E13" s="4" t="s">
        <v>13</v>
      </c>
      <c r="F13" s="4" t="s">
        <v>13</v>
      </c>
      <c r="G13" s="4"/>
      <c r="H13" s="4" t="s">
        <v>122</v>
      </c>
      <c r="I13" s="4">
        <v>-10.56423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12</v>
      </c>
      <c r="B14" s="4" t="s">
        <v>0</v>
      </c>
      <c r="C14" s="4" t="s">
        <v>182</v>
      </c>
      <c r="D14" s="4" t="s">
        <v>183</v>
      </c>
      <c r="E14" s="4" t="s">
        <v>184</v>
      </c>
      <c r="F14" s="4" t="s">
        <v>183</v>
      </c>
      <c r="G14" s="4"/>
      <c r="H14" s="4" t="s">
        <v>151</v>
      </c>
      <c r="I14" s="4">
        <v>1.949227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13</v>
      </c>
      <c r="D15" s="4" t="s">
        <v>137</v>
      </c>
      <c r="E15" s="4" t="s">
        <v>120</v>
      </c>
      <c r="F15" s="4" t="s">
        <v>120</v>
      </c>
      <c r="G15" s="4"/>
      <c r="H15" s="4" t="s">
        <v>76</v>
      </c>
      <c r="I15" s="4">
        <v>-1.281544</v>
      </c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14</v>
      </c>
      <c r="B16" s="4" t="s">
        <v>0</v>
      </c>
      <c r="C16" s="4" t="s">
        <v>185</v>
      </c>
      <c r="D16" s="4" t="s">
        <v>186</v>
      </c>
      <c r="E16" s="4" t="s">
        <v>187</v>
      </c>
      <c r="F16" s="4" t="s">
        <v>188</v>
      </c>
      <c r="G16" s="4"/>
      <c r="H16" s="4" t="s">
        <v>113</v>
      </c>
      <c r="I16" s="4">
        <v>-25.595559999999999</v>
      </c>
      <c r="J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189</v>
      </c>
      <c r="D17" s="4" t="s">
        <v>120</v>
      </c>
      <c r="E17" s="4" t="s">
        <v>120</v>
      </c>
      <c r="F17" s="4" t="s">
        <v>120</v>
      </c>
      <c r="G17" s="4"/>
      <c r="H17" s="4"/>
      <c r="I17" s="4"/>
      <c r="J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15</v>
      </c>
      <c r="B18" s="4" t="s">
        <v>0</v>
      </c>
      <c r="C18" s="4" t="s">
        <v>0</v>
      </c>
      <c r="D18" s="4" t="s">
        <v>190</v>
      </c>
      <c r="E18" s="4" t="s">
        <v>191</v>
      </c>
      <c r="F18" s="4" t="s">
        <v>192</v>
      </c>
      <c r="G18" s="4"/>
      <c r="H18" s="4"/>
      <c r="I18" s="4"/>
      <c r="J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189</v>
      </c>
      <c r="E19" s="4" t="s">
        <v>131</v>
      </c>
      <c r="F19" s="4" t="s">
        <v>137</v>
      </c>
      <c r="G19" s="4"/>
      <c r="H19" s="4"/>
      <c r="I19" s="4"/>
      <c r="J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16</v>
      </c>
      <c r="B20" s="4" t="s">
        <v>0</v>
      </c>
      <c r="C20" s="4" t="s">
        <v>0</v>
      </c>
      <c r="D20" s="4" t="s">
        <v>193</v>
      </c>
      <c r="E20" s="4" t="s">
        <v>140</v>
      </c>
      <c r="F20" s="4" t="s">
        <v>0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131</v>
      </c>
      <c r="E21" s="4" t="s">
        <v>13</v>
      </c>
      <c r="F21" s="4" t="s">
        <v>0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141</v>
      </c>
      <c r="B22" s="4" t="s">
        <v>0</v>
      </c>
      <c r="C22" s="4" t="s">
        <v>0</v>
      </c>
      <c r="D22" s="4" t="s">
        <v>194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9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17</v>
      </c>
      <c r="B24" s="4" t="s">
        <v>0</v>
      </c>
      <c r="C24" s="4" t="s">
        <v>0</v>
      </c>
      <c r="D24" s="4" t="s">
        <v>139</v>
      </c>
      <c r="E24" s="4" t="s">
        <v>195</v>
      </c>
      <c r="F24" s="4" t="s">
        <v>196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120</v>
      </c>
      <c r="E25" s="4" t="s">
        <v>119</v>
      </c>
      <c r="F25" s="4" t="s">
        <v>18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142</v>
      </c>
      <c r="B26" s="4" t="s">
        <v>0</v>
      </c>
      <c r="C26" s="4" t="s">
        <v>0</v>
      </c>
      <c r="D26" s="4" t="s">
        <v>172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119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19</v>
      </c>
      <c r="B28" s="4" t="s">
        <v>0</v>
      </c>
      <c r="C28" s="4" t="s">
        <v>0</v>
      </c>
      <c r="D28" s="4" t="s">
        <v>197</v>
      </c>
      <c r="E28" s="4" t="s">
        <v>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13</v>
      </c>
      <c r="E29" s="4" t="s">
        <v>0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143</v>
      </c>
      <c r="B30" s="4" t="s">
        <v>0</v>
      </c>
      <c r="C30" s="4" t="s">
        <v>0</v>
      </c>
      <c r="D30" s="4" t="s">
        <v>140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18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20</v>
      </c>
      <c r="B32" s="4" t="s">
        <v>0</v>
      </c>
      <c r="C32" s="4" t="s">
        <v>0</v>
      </c>
      <c r="D32" s="4" t="s">
        <v>198</v>
      </c>
      <c r="E32" s="4" t="s">
        <v>199</v>
      </c>
      <c r="F32" s="4" t="s">
        <v>144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119</v>
      </c>
      <c r="E33" s="4" t="s">
        <v>119</v>
      </c>
      <c r="F33" s="4" t="s">
        <v>119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21</v>
      </c>
      <c r="B34" s="4" t="s">
        <v>0</v>
      </c>
      <c r="C34" s="4" t="s">
        <v>0</v>
      </c>
      <c r="D34" s="4" t="s">
        <v>200</v>
      </c>
      <c r="E34" s="4" t="s">
        <v>201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18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22</v>
      </c>
      <c r="B36" s="4" t="s">
        <v>0</v>
      </c>
      <c r="C36" s="4" t="s">
        <v>0</v>
      </c>
      <c r="D36" s="4" t="s">
        <v>202</v>
      </c>
      <c r="E36" s="4" t="s">
        <v>203</v>
      </c>
      <c r="F36" s="4" t="s">
        <v>204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205</v>
      </c>
      <c r="E37" s="4" t="s">
        <v>206</v>
      </c>
      <c r="F37" s="4" t="s">
        <v>207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145</v>
      </c>
      <c r="B38" s="4" t="s">
        <v>0</v>
      </c>
      <c r="C38" s="4" t="s">
        <v>0</v>
      </c>
      <c r="D38" s="4" t="s">
        <v>208</v>
      </c>
      <c r="E38" s="4" t="s">
        <v>209</v>
      </c>
      <c r="F38" s="4" t="s">
        <v>210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211</v>
      </c>
      <c r="E39" s="4" t="s">
        <v>212</v>
      </c>
      <c r="F39" s="4" t="s">
        <v>213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23</v>
      </c>
      <c r="B40" s="4" t="s">
        <v>0</v>
      </c>
      <c r="C40" s="4" t="s">
        <v>0</v>
      </c>
      <c r="D40" s="4" t="s">
        <v>214</v>
      </c>
      <c r="E40" s="4" t="s">
        <v>215</v>
      </c>
      <c r="F40" s="4" t="s">
        <v>216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138</v>
      </c>
      <c r="E41" s="4" t="s">
        <v>138</v>
      </c>
      <c r="F41" s="4" t="s">
        <v>138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24</v>
      </c>
      <c r="B42" s="4" t="s">
        <v>217</v>
      </c>
      <c r="C42" s="4" t="s">
        <v>218</v>
      </c>
      <c r="D42" s="4" t="s">
        <v>219</v>
      </c>
      <c r="E42" s="4" t="s">
        <v>220</v>
      </c>
      <c r="F42" s="4" t="s">
        <v>221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222</v>
      </c>
      <c r="C43" s="4" t="s">
        <v>223</v>
      </c>
      <c r="D43" s="4" t="s">
        <v>224</v>
      </c>
      <c r="E43" s="4" t="s">
        <v>225</v>
      </c>
      <c r="F43" s="4" t="s">
        <v>226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27</v>
      </c>
      <c r="B46" s="4" t="s">
        <v>146</v>
      </c>
      <c r="C46" s="4" t="s">
        <v>227</v>
      </c>
      <c r="D46" s="4" t="s">
        <v>147</v>
      </c>
      <c r="E46" s="4" t="s">
        <v>147</v>
      </c>
      <c r="F46" s="4" t="s">
        <v>147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80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152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228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229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230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231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232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153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154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228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229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230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233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155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156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117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158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159</v>
      </c>
      <c r="M6" s="1" t="s">
        <v>48</v>
      </c>
      <c r="N6" s="1" t="s">
        <v>49</v>
      </c>
      <c r="O6" s="1" t="s">
        <v>160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3.0259140000000002</v>
      </c>
      <c r="L9" s="5">
        <v>0.6362006</v>
      </c>
      <c r="M9" s="5">
        <v>4.76</v>
      </c>
      <c r="N9" s="5">
        <v>0</v>
      </c>
      <c r="O9" s="5">
        <v>1.7789839999999999</v>
      </c>
      <c r="P9" s="5">
        <v>4.2728440000000001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25.76004</v>
      </c>
      <c r="E10" s="1">
        <v>3</v>
      </c>
      <c r="F10" s="4">
        <v>-45.520090000000003</v>
      </c>
      <c r="G10" s="4">
        <v>-38.227640000000001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0.3182913</v>
      </c>
      <c r="E11" s="1">
        <v>3</v>
      </c>
      <c r="F11" s="4">
        <v>5.3634170000000001</v>
      </c>
      <c r="G11" s="4">
        <v>12.65587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25.841229999999999</v>
      </c>
      <c r="E12" s="1">
        <v>4</v>
      </c>
      <c r="F12" s="4">
        <v>-43.682450000000003</v>
      </c>
      <c r="G12" s="4">
        <v>-33.95919</v>
      </c>
      <c r="H12" s="1"/>
      <c r="I12" s="1"/>
      <c r="J12" s="1" t="s">
        <v>116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25.834420000000001</v>
      </c>
      <c r="E13" s="1">
        <v>4</v>
      </c>
      <c r="F13" s="4">
        <v>-43.668840000000003</v>
      </c>
      <c r="G13" s="4">
        <v>-33.94558</v>
      </c>
      <c r="H13" s="1"/>
      <c r="I13" s="1"/>
      <c r="J13" s="1" t="s">
        <v>53</v>
      </c>
      <c r="K13" s="5">
        <v>0.55689109999999997</v>
      </c>
      <c r="L13" s="5">
        <v>0.13113849999999999</v>
      </c>
      <c r="M13" s="5">
        <v>4.25</v>
      </c>
      <c r="N13" s="5">
        <v>0</v>
      </c>
      <c r="O13" s="5">
        <v>0.29986429999999997</v>
      </c>
      <c r="P13" s="5">
        <v>0.81391780000000002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13.45299</v>
      </c>
      <c r="E14" s="14">
        <v>4</v>
      </c>
      <c r="F14" s="19">
        <v>-18.90598</v>
      </c>
      <c r="G14" s="19">
        <v>-9.1827079999999999</v>
      </c>
      <c r="H14" s="1"/>
      <c r="I14" s="1"/>
      <c r="J14" s="1" t="s">
        <v>54</v>
      </c>
      <c r="K14" s="5">
        <v>0.20672080000000001</v>
      </c>
      <c r="L14" s="5">
        <v>0.15576429999999999</v>
      </c>
      <c r="M14" s="5">
        <v>1.33</v>
      </c>
      <c r="N14" s="5">
        <v>0.184</v>
      </c>
      <c r="O14" s="5">
        <v>-9.8571599999999995E-2</v>
      </c>
      <c r="P14" s="5">
        <v>0.51201319999999995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28.878900000000002</v>
      </c>
      <c r="E15" s="14">
        <v>5</v>
      </c>
      <c r="F15" s="19">
        <v>-47.757809999999999</v>
      </c>
      <c r="G15" s="19">
        <v>-35.603720000000003</v>
      </c>
      <c r="H15" s="1"/>
      <c r="I15" s="1"/>
      <c r="J15" s="1" t="s">
        <v>55</v>
      </c>
      <c r="K15" s="5">
        <v>-0.15831110000000001</v>
      </c>
      <c r="L15" s="5">
        <v>0.13628750000000001</v>
      </c>
      <c r="M15" s="5">
        <v>-1.1599999999999999</v>
      </c>
      <c r="N15" s="5">
        <v>0.245</v>
      </c>
      <c r="O15" s="5">
        <v>-0.42542970000000002</v>
      </c>
      <c r="P15" s="5">
        <v>0.1088075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28.00028</v>
      </c>
      <c r="E16" s="1">
        <v>5</v>
      </c>
      <c r="F16" s="4">
        <v>-46.000570000000003</v>
      </c>
      <c r="G16" s="4">
        <v>-33.84648</v>
      </c>
      <c r="H16" s="1"/>
      <c r="I16" s="1"/>
      <c r="J16" s="1" t="s">
        <v>56</v>
      </c>
      <c r="K16" s="5">
        <v>-0.1390922</v>
      </c>
      <c r="L16" s="5">
        <v>0.1400169</v>
      </c>
      <c r="M16" s="5">
        <v>-0.99</v>
      </c>
      <c r="N16" s="5">
        <v>0.32100000000000001</v>
      </c>
      <c r="O16" s="5">
        <v>-0.41352030000000001</v>
      </c>
      <c r="P16" s="5">
        <v>0.13533590000000001</v>
      </c>
      <c r="Q16" s="1"/>
    </row>
    <row r="17" spans="1:17" x14ac:dyDescent="0.25">
      <c r="A17" s="1" t="s">
        <v>157</v>
      </c>
      <c r="B17" s="1">
        <v>84</v>
      </c>
      <c r="C17" s="1" t="s">
        <v>38</v>
      </c>
      <c r="D17" s="4">
        <v>29.413930000000001</v>
      </c>
      <c r="E17" s="1">
        <v>6</v>
      </c>
      <c r="F17" s="4">
        <v>-46.827860000000001</v>
      </c>
      <c r="G17" s="4">
        <v>-32.242959999999997</v>
      </c>
      <c r="H17" s="1"/>
      <c r="I17" s="1"/>
      <c r="J17" s="1" t="s">
        <v>57</v>
      </c>
      <c r="K17" s="5">
        <v>0.19338440000000001</v>
      </c>
      <c r="L17" s="5">
        <v>0.1362196</v>
      </c>
      <c r="M17" s="5">
        <v>1.42</v>
      </c>
      <c r="N17" s="5">
        <v>0.156</v>
      </c>
      <c r="O17" s="5">
        <v>-7.3601100000000003E-2</v>
      </c>
      <c r="P17" s="5">
        <v>0.4603699</v>
      </c>
      <c r="Q17" s="1"/>
    </row>
    <row r="18" spans="1:17" x14ac:dyDescent="0.25">
      <c r="A18" s="2" t="s">
        <v>45</v>
      </c>
      <c r="B18" s="2">
        <v>84</v>
      </c>
      <c r="C18" s="2" t="s">
        <v>38</v>
      </c>
      <c r="D18" s="7">
        <v>52.132910000000003</v>
      </c>
      <c r="E18" s="2">
        <v>14</v>
      </c>
      <c r="F18" s="7">
        <v>-76.265820000000005</v>
      </c>
      <c r="G18" s="7">
        <v>-42.234380000000002</v>
      </c>
      <c r="H18" s="1"/>
      <c r="I18" s="1"/>
      <c r="J18" s="1" t="s">
        <v>58</v>
      </c>
      <c r="K18" s="5">
        <v>0.30604930000000002</v>
      </c>
      <c r="L18" s="5">
        <v>0.1521419</v>
      </c>
      <c r="M18" s="5">
        <v>2.0099999999999998</v>
      </c>
      <c r="N18" s="5">
        <v>4.3999999999999997E-2</v>
      </c>
      <c r="O18" s="5">
        <v>7.8566999999999994E-3</v>
      </c>
      <c r="P18" s="5">
        <v>0.6042419</v>
      </c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45.579149999999998</v>
      </c>
      <c r="E19" s="1">
        <v>13</v>
      </c>
      <c r="F19" s="4">
        <v>-65.158289999999994</v>
      </c>
      <c r="G19" s="4">
        <v>-33.557679999999998</v>
      </c>
      <c r="H19" s="1"/>
      <c r="I19" s="1"/>
      <c r="J19" s="1" t="s">
        <v>59</v>
      </c>
      <c r="K19" s="5">
        <v>-0.26281199999999999</v>
      </c>
      <c r="L19" s="5">
        <v>0.14389569999999999</v>
      </c>
      <c r="M19" s="5">
        <v>-1.83</v>
      </c>
      <c r="N19" s="5">
        <v>6.8000000000000005E-2</v>
      </c>
      <c r="O19" s="5">
        <v>-0.54484250000000001</v>
      </c>
      <c r="P19" s="5">
        <v>1.92184E-2</v>
      </c>
      <c r="Q19" s="1"/>
    </row>
    <row r="20" spans="1:17" x14ac:dyDescent="0.25">
      <c r="H20" s="1"/>
      <c r="I20" s="1"/>
      <c r="J20" s="1" t="s">
        <v>60</v>
      </c>
      <c r="K20" s="5">
        <v>-0.205261</v>
      </c>
      <c r="L20" s="5">
        <v>0.15528890000000001</v>
      </c>
      <c r="M20" s="5">
        <v>-1.32</v>
      </c>
      <c r="N20" s="5">
        <v>0.186</v>
      </c>
      <c r="O20" s="5">
        <v>-0.50962169999999996</v>
      </c>
      <c r="P20" s="5">
        <v>9.9099699999999999E-2</v>
      </c>
      <c r="Q20" s="1"/>
    </row>
    <row r="21" spans="1:17" x14ac:dyDescent="0.25">
      <c r="H21" s="1"/>
      <c r="I21" s="1"/>
      <c r="J21" s="1" t="s">
        <v>61</v>
      </c>
      <c r="K21" s="5">
        <v>0.1047724</v>
      </c>
      <c r="L21" s="5">
        <v>0.1528072</v>
      </c>
      <c r="M21" s="5">
        <v>0.69</v>
      </c>
      <c r="N21" s="5">
        <v>0.49299999999999999</v>
      </c>
      <c r="O21" s="5">
        <v>-0.19472419999999999</v>
      </c>
      <c r="P21" s="5">
        <v>0.40426899999999999</v>
      </c>
      <c r="Q21" s="1"/>
    </row>
    <row r="22" spans="1:17" x14ac:dyDescent="0.25">
      <c r="H22" s="1"/>
      <c r="I22" s="1"/>
      <c r="J22" s="1" t="s">
        <v>62</v>
      </c>
      <c r="K22" s="5">
        <v>0.1709764</v>
      </c>
      <c r="L22" s="5">
        <v>0.1501199</v>
      </c>
      <c r="M22" s="5">
        <v>1.1399999999999999</v>
      </c>
      <c r="N22" s="5">
        <v>0.255</v>
      </c>
      <c r="O22" s="5">
        <v>-0.1232531</v>
      </c>
      <c r="P22" s="5">
        <v>0.46520600000000001</v>
      </c>
      <c r="Q22" s="1"/>
    </row>
    <row r="23" spans="1:17" x14ac:dyDescent="0.25">
      <c r="H23" s="1"/>
      <c r="I23" s="1"/>
      <c r="J23" s="1" t="s">
        <v>63</v>
      </c>
      <c r="K23" s="5">
        <v>-0.1217159</v>
      </c>
      <c r="L23" s="5">
        <v>0.15920899999999999</v>
      </c>
      <c r="M23" s="5">
        <v>-0.76</v>
      </c>
      <c r="N23" s="5">
        <v>0.44500000000000001</v>
      </c>
      <c r="O23" s="5">
        <v>-0.43375970000000003</v>
      </c>
      <c r="P23" s="5">
        <v>0.190328</v>
      </c>
      <c r="Q23" s="1"/>
    </row>
    <row r="24" spans="1:17" x14ac:dyDescent="0.25">
      <c r="I24" s="1"/>
      <c r="J24" s="5" t="s">
        <v>64</v>
      </c>
      <c r="K24" s="5">
        <v>0.33911010000000003</v>
      </c>
      <c r="L24" s="5">
        <v>0.12814970000000001</v>
      </c>
      <c r="M24" s="5">
        <v>2.65</v>
      </c>
      <c r="N24" s="5">
        <v>8.0000000000000002E-3</v>
      </c>
      <c r="O24" s="5">
        <v>8.79413E-2</v>
      </c>
      <c r="P24" s="20">
        <v>0.59027879999999999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65</v>
      </c>
      <c r="K26" s="5">
        <v>0.1246241</v>
      </c>
      <c r="L26" s="5">
        <v>1.26757E-2</v>
      </c>
      <c r="M26" s="5">
        <v>9.83</v>
      </c>
      <c r="N26" s="5">
        <v>0</v>
      </c>
      <c r="O26" s="5">
        <v>9.9780099999999997E-2</v>
      </c>
      <c r="P26" s="20">
        <v>0.14946809999999999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162</v>
      </c>
    </row>
    <row r="2" spans="1:10" x14ac:dyDescent="0.2">
      <c r="A2" s="1" t="s">
        <v>111</v>
      </c>
    </row>
    <row r="3" spans="1:10" x14ac:dyDescent="0.2">
      <c r="A3" s="1" t="s">
        <v>83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159</v>
      </c>
      <c r="D8" s="5" t="s">
        <v>48</v>
      </c>
      <c r="E8" s="5" t="s">
        <v>49</v>
      </c>
      <c r="F8" s="5" t="s">
        <v>160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59</v>
      </c>
      <c r="B12" s="5">
        <v>1.1175330000000001</v>
      </c>
      <c r="C12" s="5">
        <v>0.33810630000000003</v>
      </c>
      <c r="D12" s="5">
        <v>3.31</v>
      </c>
      <c r="E12" s="5">
        <v>1E-3</v>
      </c>
      <c r="F12" s="5">
        <v>0.45485710000000001</v>
      </c>
      <c r="G12" s="5">
        <v>1.7802089999999999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8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59</v>
      </c>
      <c r="B15" s="5">
        <v>0.22270799999999999</v>
      </c>
      <c r="C15" s="5">
        <v>0.1586312</v>
      </c>
      <c r="D15" s="5">
        <v>1.4</v>
      </c>
      <c r="E15" s="5">
        <v>0.16</v>
      </c>
      <c r="F15" s="5">
        <v>-8.8203500000000004E-2</v>
      </c>
      <c r="G15" s="5">
        <v>0.53361939999999997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10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59</v>
      </c>
      <c r="B18" s="5">
        <v>-0.22070680000000001</v>
      </c>
      <c r="C18" s="5">
        <v>0.51363150000000002</v>
      </c>
      <c r="D18" s="5">
        <v>-0.43</v>
      </c>
      <c r="E18" s="5">
        <v>0.66700000000000004</v>
      </c>
      <c r="F18" s="5">
        <v>-1.227406</v>
      </c>
      <c r="G18" s="5">
        <v>0.78599240000000004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11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59</v>
      </c>
      <c r="B21" s="5">
        <v>-0.27605829999999998</v>
      </c>
      <c r="C21" s="5">
        <v>0.16227069999999999</v>
      </c>
      <c r="D21" s="5">
        <v>-1.7</v>
      </c>
      <c r="E21" s="5">
        <v>8.8999999999999996E-2</v>
      </c>
      <c r="F21" s="5">
        <v>-0.59410300000000005</v>
      </c>
      <c r="G21" s="5">
        <v>4.1986500000000003E-2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12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59</v>
      </c>
      <c r="B24" s="5">
        <v>-1.130233</v>
      </c>
      <c r="C24" s="5">
        <v>0.22312770000000001</v>
      </c>
      <c r="D24" s="5">
        <v>-5.07</v>
      </c>
      <c r="E24" s="5">
        <v>0</v>
      </c>
      <c r="F24" s="5">
        <v>-1.5675559999999999</v>
      </c>
      <c r="G24" s="5">
        <v>-0.6929111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59</v>
      </c>
      <c r="B27" s="5">
        <v>-0.94767230000000002</v>
      </c>
      <c r="C27" s="5">
        <v>0.35885250000000002</v>
      </c>
      <c r="D27" s="5">
        <v>-2.64</v>
      </c>
      <c r="E27" s="5">
        <v>8.0000000000000002E-3</v>
      </c>
      <c r="F27" s="5">
        <v>-1.6510100000000001</v>
      </c>
      <c r="G27" s="5">
        <v>-0.24433440000000001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15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59</v>
      </c>
      <c r="B30" s="5">
        <v>0.24134949999999999</v>
      </c>
      <c r="C30" s="5">
        <v>0.23988870000000001</v>
      </c>
      <c r="D30" s="5">
        <v>1.01</v>
      </c>
      <c r="E30" s="5">
        <v>0.314</v>
      </c>
      <c r="F30" s="5">
        <v>-0.22882369999999999</v>
      </c>
      <c r="G30" s="5">
        <v>0.71152260000000001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17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59</v>
      </c>
      <c r="B33" s="5">
        <v>-0.24848680000000001</v>
      </c>
      <c r="C33" s="5">
        <v>0.14131650000000001</v>
      </c>
      <c r="D33" s="5">
        <v>-1.76</v>
      </c>
      <c r="E33" s="5">
        <v>7.9000000000000001E-2</v>
      </c>
      <c r="F33" s="5">
        <v>-0.52546210000000004</v>
      </c>
      <c r="G33" s="5">
        <v>2.84885E-2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20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59</v>
      </c>
      <c r="B36" s="5">
        <v>8.9008999999999998E-3</v>
      </c>
      <c r="C36" s="5">
        <v>0.1099392</v>
      </c>
      <c r="D36" s="5">
        <v>0.08</v>
      </c>
      <c r="E36" s="5">
        <v>0.93500000000000005</v>
      </c>
      <c r="F36" s="5">
        <v>-0.20657590000000001</v>
      </c>
      <c r="G36" s="5">
        <v>0.22437770000000001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22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59</v>
      </c>
      <c r="B39" s="5">
        <v>57.66516</v>
      </c>
      <c r="C39" s="5">
        <v>1.604058</v>
      </c>
      <c r="D39" s="5">
        <v>35.950000000000003</v>
      </c>
      <c r="E39" s="5">
        <v>0</v>
      </c>
      <c r="F39" s="5">
        <v>54.521259999999998</v>
      </c>
      <c r="G39" s="5">
        <v>60.809060000000002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145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59</v>
      </c>
      <c r="B42" s="5">
        <v>68.680160000000001</v>
      </c>
      <c r="C42" s="5">
        <v>2.2836430000000001</v>
      </c>
      <c r="D42" s="5">
        <v>30.07</v>
      </c>
      <c r="E42" s="5">
        <v>0</v>
      </c>
      <c r="F42" s="5">
        <v>64.204300000000003</v>
      </c>
      <c r="G42" s="5">
        <v>73.156009999999995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115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59</v>
      </c>
      <c r="B45" s="5">
        <v>-0.27145079999999999</v>
      </c>
      <c r="C45" s="5">
        <v>0.33052310000000001</v>
      </c>
      <c r="D45" s="5">
        <v>-0.82</v>
      </c>
      <c r="E45" s="5">
        <v>0.41099999999999998</v>
      </c>
      <c r="F45" s="5">
        <v>-0.91926410000000003</v>
      </c>
      <c r="G45" s="5">
        <v>0.37636259999999999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51</v>
      </c>
      <c r="B47" s="5">
        <v>-1786.191</v>
      </c>
      <c r="C47" s="5" t="s">
        <v>38</v>
      </c>
      <c r="D47" s="5" t="s">
        <v>38</v>
      </c>
      <c r="E47" s="5" t="s">
        <v>38</v>
      </c>
      <c r="F47" s="5" t="s">
        <v>38</v>
      </c>
      <c r="G47" s="5" t="s">
        <v>38</v>
      </c>
    </row>
    <row r="48" spans="1:7" customFormat="1" ht="15" x14ac:dyDescent="0.25">
      <c r="A48" s="1"/>
      <c r="B48" s="5"/>
      <c r="C48" s="5"/>
      <c r="D48" s="5"/>
      <c r="E48" s="5"/>
      <c r="F48" s="5"/>
      <c r="G48" s="5"/>
    </row>
    <row r="49" spans="1:7" customFormat="1" ht="15" x14ac:dyDescent="0.25">
      <c r="A49" s="1" t="s">
        <v>8</v>
      </c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6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59</v>
      </c>
      <c r="B51" s="5">
        <v>-0.12894530000000001</v>
      </c>
      <c r="C51" s="5">
        <v>0.28075509999999998</v>
      </c>
      <c r="D51" s="5">
        <v>-0.46</v>
      </c>
      <c r="E51" s="5">
        <v>0.64600000000000002</v>
      </c>
      <c r="F51" s="5">
        <v>-0.67921529999999997</v>
      </c>
      <c r="G51" s="5">
        <v>0.42132459999999999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8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59</v>
      </c>
      <c r="B54" s="5">
        <v>-0.36684070000000002</v>
      </c>
      <c r="C54" s="5">
        <v>0.13172349999999999</v>
      </c>
      <c r="D54" s="5">
        <v>-2.78</v>
      </c>
      <c r="E54" s="5">
        <v>5.0000000000000001E-3</v>
      </c>
      <c r="F54" s="5">
        <v>-0.62501390000000001</v>
      </c>
      <c r="G54" s="5">
        <v>-0.1086674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10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59</v>
      </c>
      <c r="B57" s="5">
        <v>-2.2265809999999999</v>
      </c>
      <c r="C57" s="5">
        <v>0.42650700000000002</v>
      </c>
      <c r="D57" s="5">
        <v>-5.22</v>
      </c>
      <c r="E57" s="5">
        <v>0</v>
      </c>
      <c r="F57" s="5">
        <v>-3.062519</v>
      </c>
      <c r="G57" s="5">
        <v>-1.3906430000000001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11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59</v>
      </c>
      <c r="B60" s="5">
        <v>-0.14472009999999999</v>
      </c>
      <c r="C60" s="5">
        <v>0.13474559999999999</v>
      </c>
      <c r="D60" s="5">
        <v>-1.07</v>
      </c>
      <c r="E60" s="5">
        <v>0.28299999999999997</v>
      </c>
      <c r="F60" s="5">
        <v>-0.40881659999999997</v>
      </c>
      <c r="G60" s="5">
        <v>0.11937639999999999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12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59</v>
      </c>
      <c r="B63" s="5">
        <v>0.3736215</v>
      </c>
      <c r="C63" s="5">
        <v>0.18527979999999999</v>
      </c>
      <c r="D63" s="5">
        <v>2.02</v>
      </c>
      <c r="E63" s="5">
        <v>4.3999999999999997E-2</v>
      </c>
      <c r="F63" s="5">
        <v>1.0479799999999999E-2</v>
      </c>
      <c r="G63" s="5">
        <v>0.73676319999999995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59</v>
      </c>
      <c r="B66" s="5">
        <v>0.14804539999999999</v>
      </c>
      <c r="C66" s="5">
        <v>0.29798219999999997</v>
      </c>
      <c r="D66" s="5">
        <v>0.5</v>
      </c>
      <c r="E66" s="5">
        <v>0.61899999999999999</v>
      </c>
      <c r="F66" s="5">
        <v>-0.43598910000000002</v>
      </c>
      <c r="G66" s="5">
        <v>0.73207990000000001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15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59</v>
      </c>
      <c r="B69" s="5">
        <v>0.9192399</v>
      </c>
      <c r="C69" s="5">
        <v>0.1991976</v>
      </c>
      <c r="D69" s="5">
        <v>4.6100000000000003</v>
      </c>
      <c r="E69" s="5">
        <v>0</v>
      </c>
      <c r="F69" s="5">
        <v>0.5288197</v>
      </c>
      <c r="G69" s="5">
        <v>1.30966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17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59</v>
      </c>
      <c r="B72" s="5">
        <v>0.1219943</v>
      </c>
      <c r="C72" s="5">
        <v>0.1173458</v>
      </c>
      <c r="D72" s="5">
        <v>1.04</v>
      </c>
      <c r="E72" s="5">
        <v>0.29899999999999999</v>
      </c>
      <c r="F72" s="5">
        <v>-0.1079991</v>
      </c>
      <c r="G72" s="5">
        <v>0.35198780000000002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20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59</v>
      </c>
      <c r="B75" s="5">
        <v>-0.48157810000000001</v>
      </c>
      <c r="C75" s="5">
        <v>9.1290800000000005E-2</v>
      </c>
      <c r="D75" s="5">
        <v>-5.28</v>
      </c>
      <c r="E75" s="5">
        <v>0</v>
      </c>
      <c r="F75" s="5">
        <v>-0.66050469999999994</v>
      </c>
      <c r="G75" s="5">
        <v>-0.30265150000000002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22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59</v>
      </c>
      <c r="B78" s="5">
        <v>-18.486560000000001</v>
      </c>
      <c r="C78" s="5">
        <v>1.3319700000000001</v>
      </c>
      <c r="D78" s="5">
        <v>-13.88</v>
      </c>
      <c r="E78" s="5">
        <v>0</v>
      </c>
      <c r="F78" s="5">
        <v>-21.097180000000002</v>
      </c>
      <c r="G78" s="5">
        <v>-15.87595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145</v>
      </c>
      <c r="B80" s="5"/>
      <c r="C80" s="5"/>
      <c r="D80" s="5"/>
      <c r="E80" s="5"/>
      <c r="F80" s="5"/>
      <c r="G80" s="5"/>
    </row>
    <row r="81" spans="1:7" customFormat="1" ht="15" x14ac:dyDescent="0.25">
      <c r="A81" s="1" t="s">
        <v>59</v>
      </c>
      <c r="B81" s="5">
        <v>-22.70898</v>
      </c>
      <c r="C81" s="5">
        <v>1.8962810000000001</v>
      </c>
      <c r="D81" s="5">
        <v>-11.98</v>
      </c>
      <c r="E81" s="5">
        <v>0</v>
      </c>
      <c r="F81" s="5">
        <v>-26.425619999999999</v>
      </c>
      <c r="G81" s="5">
        <v>-18.992339999999999</v>
      </c>
    </row>
    <row r="82" spans="1:7" customFormat="1" ht="15" x14ac:dyDescent="0.25">
      <c r="A82" s="1"/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115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59</v>
      </c>
      <c r="B84" s="5">
        <v>0.4654046</v>
      </c>
      <c r="C84" s="5">
        <v>0.27445819999999999</v>
      </c>
      <c r="D84" s="5">
        <v>1.7</v>
      </c>
      <c r="E84" s="5">
        <v>0.09</v>
      </c>
      <c r="F84" s="5">
        <v>-7.2523699999999997E-2</v>
      </c>
      <c r="G84" s="5">
        <v>1.003333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51</v>
      </c>
      <c r="B86" s="5">
        <v>588.59400000000005</v>
      </c>
      <c r="C86" s="5" t="s">
        <v>38</v>
      </c>
      <c r="D86" s="5" t="s">
        <v>38</v>
      </c>
      <c r="E86" s="5" t="s">
        <v>38</v>
      </c>
      <c r="F86" s="5" t="s">
        <v>38</v>
      </c>
      <c r="G86" s="5" t="s">
        <v>38</v>
      </c>
    </row>
    <row r="87" spans="1:7" customFormat="1" ht="15" x14ac:dyDescent="0.25">
      <c r="A87" s="1"/>
      <c r="B87" s="5"/>
      <c r="C87" s="5"/>
      <c r="D87" s="5"/>
      <c r="E87" s="5"/>
      <c r="F87" s="5"/>
      <c r="G87" s="5"/>
    </row>
    <row r="88" spans="1:7" customFormat="1" ht="15" x14ac:dyDescent="0.25">
      <c r="A88" s="1" t="s">
        <v>10</v>
      </c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6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59</v>
      </c>
      <c r="B90" s="5">
        <v>-0.14305029999999999</v>
      </c>
      <c r="C90" s="5">
        <v>8.6360500000000007E-2</v>
      </c>
      <c r="D90" s="5">
        <v>-1.66</v>
      </c>
      <c r="E90" s="5">
        <v>9.8000000000000004E-2</v>
      </c>
      <c r="F90" s="5">
        <v>-0.31231379999999997</v>
      </c>
      <c r="G90" s="5">
        <v>2.6213299999999998E-2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8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59</v>
      </c>
      <c r="B93" s="5">
        <v>0.1278019</v>
      </c>
      <c r="C93" s="5">
        <v>4.05183E-2</v>
      </c>
      <c r="D93" s="5">
        <v>3.15</v>
      </c>
      <c r="E93" s="5">
        <v>2E-3</v>
      </c>
      <c r="F93" s="5">
        <v>4.8387600000000003E-2</v>
      </c>
      <c r="G93" s="5">
        <v>0.20721629999999999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10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59</v>
      </c>
      <c r="B96" s="5">
        <v>-0.18751719999999999</v>
      </c>
      <c r="C96" s="5">
        <v>0.13119400000000001</v>
      </c>
      <c r="D96" s="5">
        <v>-1.43</v>
      </c>
      <c r="E96" s="5">
        <v>0.153</v>
      </c>
      <c r="F96" s="5">
        <v>-0.44465260000000001</v>
      </c>
      <c r="G96" s="5">
        <v>6.9618299999999994E-2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11</v>
      </c>
      <c r="B98" s="5"/>
      <c r="C98" s="5"/>
      <c r="D98" s="5"/>
      <c r="E98" s="5"/>
      <c r="F98" s="5"/>
      <c r="G98" s="5"/>
    </row>
    <row r="99" spans="1:7" customFormat="1" ht="15" x14ac:dyDescent="0.25">
      <c r="A99" s="1" t="s">
        <v>59</v>
      </c>
      <c r="B99" s="5">
        <v>-0.18156929999999999</v>
      </c>
      <c r="C99" s="5">
        <v>4.1447900000000003E-2</v>
      </c>
      <c r="D99" s="5">
        <v>-4.38</v>
      </c>
      <c r="E99" s="5">
        <v>0</v>
      </c>
      <c r="F99" s="5">
        <v>-0.26280559999999997</v>
      </c>
      <c r="G99" s="5">
        <v>-0.1003329</v>
      </c>
    </row>
    <row r="100" spans="1:7" customFormat="1" ht="15" x14ac:dyDescent="0.25">
      <c r="A100" s="1"/>
      <c r="B100" s="5"/>
      <c r="C100" s="5"/>
      <c r="D100" s="5"/>
      <c r="E100" s="5"/>
      <c r="F100" s="5"/>
      <c r="G100" s="5"/>
    </row>
    <row r="101" spans="1:7" customFormat="1" ht="15" x14ac:dyDescent="0.25">
      <c r="A101" s="1" t="s">
        <v>12</v>
      </c>
      <c r="B101" s="5"/>
      <c r="C101" s="5"/>
      <c r="D101" s="5"/>
      <c r="E101" s="5"/>
      <c r="F101" s="5"/>
      <c r="G101" s="5"/>
    </row>
    <row r="102" spans="1:7" customFormat="1" ht="15" x14ac:dyDescent="0.25">
      <c r="A102" s="1" t="s">
        <v>59</v>
      </c>
      <c r="B102" s="5">
        <v>4.61115E-2</v>
      </c>
      <c r="C102" s="5">
        <v>5.69922E-2</v>
      </c>
      <c r="D102" s="5">
        <v>0.81</v>
      </c>
      <c r="E102" s="5">
        <v>0.41799999999999998</v>
      </c>
      <c r="F102" s="5">
        <v>-6.5591300000000005E-2</v>
      </c>
      <c r="G102" s="5">
        <v>0.15781419999999999</v>
      </c>
    </row>
    <row r="103" spans="1:7" customFormat="1" ht="15" x14ac:dyDescent="0.25">
      <c r="A103" s="1"/>
      <c r="B103" s="5"/>
      <c r="C103" s="5"/>
      <c r="D103" s="5"/>
      <c r="E103" s="5"/>
      <c r="F103" s="5"/>
      <c r="G103" s="5"/>
    </row>
    <row r="104" spans="1:7" customFormat="1" ht="15" x14ac:dyDescent="0.25">
      <c r="A104" s="1" t="s">
        <v>66</v>
      </c>
      <c r="B104" s="5"/>
      <c r="C104" s="5"/>
      <c r="D104" s="5"/>
      <c r="E104" s="5"/>
      <c r="F104" s="5"/>
      <c r="G104" s="5"/>
    </row>
    <row r="105" spans="1:7" customFormat="1" ht="15" x14ac:dyDescent="0.25">
      <c r="A105" s="1" t="s">
        <v>59</v>
      </c>
      <c r="B105" s="5">
        <v>0.18255089999999999</v>
      </c>
      <c r="C105" s="5">
        <v>9.1659599999999994E-2</v>
      </c>
      <c r="D105" s="5">
        <v>1.99</v>
      </c>
      <c r="E105" s="5">
        <v>4.5999999999999999E-2</v>
      </c>
      <c r="F105" s="5">
        <v>2.9012999999999999E-3</v>
      </c>
      <c r="G105" s="5">
        <v>0.36220049999999998</v>
      </c>
    </row>
    <row r="106" spans="1:7" customFormat="1" ht="15" x14ac:dyDescent="0.25">
      <c r="A106" s="1"/>
      <c r="B106" s="5"/>
      <c r="C106" s="5"/>
      <c r="D106" s="5"/>
      <c r="E106" s="5"/>
      <c r="F106" s="5"/>
      <c r="G106" s="5"/>
    </row>
    <row r="107" spans="1:7" customFormat="1" ht="15" x14ac:dyDescent="0.25">
      <c r="A107" s="1" t="s">
        <v>15</v>
      </c>
      <c r="B107" s="5"/>
      <c r="C107" s="5"/>
      <c r="D107" s="5"/>
      <c r="E107" s="5"/>
      <c r="F107" s="5"/>
      <c r="G107" s="5"/>
    </row>
    <row r="108" spans="1:7" customFormat="1" ht="15" x14ac:dyDescent="0.25">
      <c r="A108" s="1" t="s">
        <v>59</v>
      </c>
      <c r="B108" s="5">
        <v>-0.1170358</v>
      </c>
      <c r="C108" s="5">
        <v>6.1273399999999999E-2</v>
      </c>
      <c r="D108" s="5">
        <v>-1.91</v>
      </c>
      <c r="E108" s="5">
        <v>5.6000000000000001E-2</v>
      </c>
      <c r="F108" s="5">
        <v>-0.23712949999999999</v>
      </c>
      <c r="G108" s="5">
        <v>3.0577999999999998E-3</v>
      </c>
    </row>
    <row r="109" spans="1:7" customFormat="1" ht="15" x14ac:dyDescent="0.25">
      <c r="A109" s="1"/>
      <c r="B109" s="5"/>
      <c r="C109" s="5"/>
      <c r="D109" s="5"/>
      <c r="E109" s="5"/>
      <c r="F109" s="5"/>
      <c r="G109" s="5"/>
    </row>
    <row r="110" spans="1:7" customFormat="1" ht="15" x14ac:dyDescent="0.25">
      <c r="A110" s="1" t="s">
        <v>17</v>
      </c>
      <c r="B110" s="5"/>
      <c r="C110" s="5"/>
      <c r="D110" s="5"/>
      <c r="E110" s="5"/>
      <c r="F110" s="5"/>
      <c r="G110" s="5"/>
    </row>
    <row r="111" spans="1:7" customFormat="1" ht="15" x14ac:dyDescent="0.25">
      <c r="A111" s="1" t="s">
        <v>59</v>
      </c>
      <c r="B111" s="5">
        <v>1.5698500000000001E-2</v>
      </c>
      <c r="C111" s="5">
        <v>3.6095700000000001E-2</v>
      </c>
      <c r="D111" s="5">
        <v>0.43</v>
      </c>
      <c r="E111" s="5">
        <v>0.66400000000000003</v>
      </c>
      <c r="F111" s="5">
        <v>-5.5047699999999998E-2</v>
      </c>
      <c r="G111" s="5">
        <v>8.6444699999999999E-2</v>
      </c>
    </row>
    <row r="112" spans="1:7" customFormat="1" ht="15" x14ac:dyDescent="0.25">
      <c r="A112" s="1"/>
      <c r="B112" s="5"/>
      <c r="C112" s="5"/>
      <c r="D112" s="5"/>
      <c r="E112" s="5"/>
      <c r="F112" s="5"/>
      <c r="G112" s="5"/>
    </row>
    <row r="113" spans="1:7" customFormat="1" ht="15" x14ac:dyDescent="0.25">
      <c r="A113" s="1" t="s">
        <v>20</v>
      </c>
      <c r="B113" s="5"/>
      <c r="C113" s="5"/>
      <c r="D113" s="5"/>
      <c r="E113" s="5"/>
      <c r="F113" s="5"/>
      <c r="G113" s="5"/>
    </row>
    <row r="114" spans="1:7" customFormat="1" ht="15" x14ac:dyDescent="0.25">
      <c r="A114" s="1" t="s">
        <v>59</v>
      </c>
      <c r="B114" s="5">
        <v>0.18656020000000001</v>
      </c>
      <c r="C114" s="5">
        <v>2.8081100000000001E-2</v>
      </c>
      <c r="D114" s="5">
        <v>6.64</v>
      </c>
      <c r="E114" s="5">
        <v>0</v>
      </c>
      <c r="F114" s="5">
        <v>0.13152220000000001</v>
      </c>
      <c r="G114" s="5">
        <v>0.24159820000000001</v>
      </c>
    </row>
    <row r="115" spans="1:7" customFormat="1" ht="15" x14ac:dyDescent="0.25">
      <c r="A115" s="1"/>
      <c r="B115" s="5"/>
      <c r="C115" s="5"/>
      <c r="D115" s="5"/>
      <c r="E115" s="5"/>
      <c r="F115" s="5"/>
      <c r="G115" s="5"/>
    </row>
    <row r="116" spans="1:7" customFormat="1" ht="15" x14ac:dyDescent="0.25">
      <c r="A116" s="1" t="s">
        <v>22</v>
      </c>
      <c r="B116" s="5"/>
      <c r="C116" s="5"/>
      <c r="D116" s="5"/>
      <c r="E116" s="5"/>
      <c r="F116" s="5"/>
      <c r="G116" s="5"/>
    </row>
    <row r="117" spans="1:7" customFormat="1" ht="15" x14ac:dyDescent="0.25">
      <c r="A117" s="1" t="s">
        <v>59</v>
      </c>
      <c r="B117" s="5">
        <v>2.194734</v>
      </c>
      <c r="C117" s="5">
        <v>0.40971540000000001</v>
      </c>
      <c r="D117" s="5">
        <v>5.36</v>
      </c>
      <c r="E117" s="5">
        <v>0</v>
      </c>
      <c r="F117" s="5">
        <v>1.3917060000000001</v>
      </c>
      <c r="G117" s="5">
        <v>2.9977610000000001</v>
      </c>
    </row>
    <row r="118" spans="1:7" customFormat="1" ht="15" x14ac:dyDescent="0.25">
      <c r="A118" s="1"/>
      <c r="B118" s="5"/>
      <c r="C118" s="5"/>
      <c r="D118" s="5"/>
      <c r="E118" s="5"/>
      <c r="F118" s="5"/>
      <c r="G118" s="5"/>
    </row>
    <row r="119" spans="1:7" customFormat="1" ht="15" x14ac:dyDescent="0.25">
      <c r="A119" s="1" t="s">
        <v>145</v>
      </c>
      <c r="B119" s="5"/>
      <c r="C119" s="5"/>
      <c r="D119" s="5"/>
      <c r="E119" s="5"/>
      <c r="F119" s="5"/>
      <c r="G119" s="5"/>
    </row>
    <row r="120" spans="1:7" customFormat="1" ht="15" x14ac:dyDescent="0.25">
      <c r="A120" s="1" t="s">
        <v>59</v>
      </c>
      <c r="B120" s="5">
        <v>3.1366489999999998</v>
      </c>
      <c r="C120" s="5">
        <v>0.58329779999999998</v>
      </c>
      <c r="D120" s="5">
        <v>5.38</v>
      </c>
      <c r="E120" s="5">
        <v>0</v>
      </c>
      <c r="F120" s="5">
        <v>1.9934069999999999</v>
      </c>
      <c r="G120" s="5">
        <v>4.2798920000000003</v>
      </c>
    </row>
    <row r="121" spans="1:7" customFormat="1" ht="15" x14ac:dyDescent="0.25">
      <c r="A121" s="1"/>
      <c r="B121" s="5"/>
      <c r="C121" s="5"/>
      <c r="D121" s="5"/>
      <c r="E121" s="5"/>
      <c r="F121" s="5"/>
      <c r="G121" s="5"/>
    </row>
    <row r="122" spans="1:7" customFormat="1" ht="15" x14ac:dyDescent="0.25">
      <c r="A122" s="1" t="s">
        <v>115</v>
      </c>
      <c r="B122" s="5"/>
      <c r="C122" s="5"/>
      <c r="D122" s="5"/>
      <c r="E122" s="5"/>
      <c r="F122" s="5"/>
      <c r="G122" s="5"/>
    </row>
    <row r="123" spans="1:7" customFormat="1" ht="15" x14ac:dyDescent="0.25">
      <c r="A123" s="1" t="s">
        <v>59</v>
      </c>
      <c r="B123" s="5">
        <v>1.22661E-2</v>
      </c>
      <c r="C123" s="5">
        <v>8.4423600000000001E-2</v>
      </c>
      <c r="D123" s="5">
        <v>0.15</v>
      </c>
      <c r="E123" s="5">
        <v>0.88400000000000001</v>
      </c>
      <c r="F123" s="5">
        <v>-0.15320120000000001</v>
      </c>
      <c r="G123" s="5">
        <v>0.17773330000000001</v>
      </c>
    </row>
    <row r="124" spans="1:7" customFormat="1" ht="15" x14ac:dyDescent="0.25">
      <c r="A124" s="1"/>
      <c r="B124" s="5"/>
      <c r="C124" s="5"/>
      <c r="D124" s="5"/>
      <c r="E124" s="5"/>
      <c r="F124" s="5"/>
      <c r="G124" s="5"/>
    </row>
    <row r="125" spans="1:7" customFormat="1" ht="15" x14ac:dyDescent="0.25">
      <c r="A125" s="1" t="s">
        <v>51</v>
      </c>
      <c r="B125" s="5">
        <v>-66.826220000000006</v>
      </c>
      <c r="C125" s="5" t="s">
        <v>38</v>
      </c>
      <c r="D125" s="5" t="s">
        <v>38</v>
      </c>
      <c r="E125" s="5" t="s">
        <v>38</v>
      </c>
      <c r="F125" s="5" t="s">
        <v>38</v>
      </c>
      <c r="G125" s="5" t="s">
        <v>38</v>
      </c>
    </row>
    <row r="126" spans="1:7" customFormat="1" ht="15" x14ac:dyDescent="0.25">
      <c r="A126" s="1"/>
      <c r="B126" s="5"/>
      <c r="C126" s="5"/>
      <c r="D126" s="5"/>
      <c r="E126" s="5"/>
      <c r="F126" s="5"/>
      <c r="G126" s="5"/>
    </row>
    <row r="127" spans="1:7" customFormat="1" ht="15" x14ac:dyDescent="0.25">
      <c r="A127" s="1" t="s">
        <v>11</v>
      </c>
      <c r="B127" s="5"/>
      <c r="C127" s="5"/>
      <c r="D127" s="5"/>
      <c r="E127" s="5"/>
      <c r="F127" s="5"/>
      <c r="G127" s="5"/>
    </row>
    <row r="128" spans="1:7" customFormat="1" ht="15" x14ac:dyDescent="0.25">
      <c r="A128" s="1" t="s">
        <v>6</v>
      </c>
      <c r="B128" s="5"/>
      <c r="C128" s="5"/>
      <c r="D128" s="5"/>
      <c r="E128" s="5"/>
      <c r="F128" s="5"/>
      <c r="G128" s="5"/>
    </row>
    <row r="129" spans="1:7" customFormat="1" ht="15" x14ac:dyDescent="0.25">
      <c r="A129" s="1" t="s">
        <v>59</v>
      </c>
      <c r="B129" s="5">
        <v>0.25932959999999999</v>
      </c>
      <c r="C129" s="5">
        <v>0.24147370000000001</v>
      </c>
      <c r="D129" s="5">
        <v>1.07</v>
      </c>
      <c r="E129" s="5">
        <v>0.28299999999999997</v>
      </c>
      <c r="F129" s="5">
        <v>-0.2139501</v>
      </c>
      <c r="G129" s="5">
        <v>0.73260919999999996</v>
      </c>
    </row>
    <row r="130" spans="1:7" customFormat="1" ht="15" x14ac:dyDescent="0.25">
      <c r="A130" s="1"/>
      <c r="B130" s="5"/>
      <c r="C130" s="5"/>
      <c r="D130" s="5"/>
      <c r="E130" s="5"/>
      <c r="F130" s="5"/>
      <c r="G130" s="5"/>
    </row>
    <row r="131" spans="1:7" customFormat="1" ht="15" x14ac:dyDescent="0.25">
      <c r="A131" s="1" t="s">
        <v>8</v>
      </c>
      <c r="B131" s="5"/>
      <c r="C131" s="5"/>
      <c r="D131" s="5"/>
      <c r="E131" s="5"/>
      <c r="F131" s="5"/>
      <c r="G131" s="5"/>
    </row>
    <row r="132" spans="1:7" customFormat="1" ht="15" x14ac:dyDescent="0.25">
      <c r="A132" s="1" t="s">
        <v>59</v>
      </c>
      <c r="B132" s="5">
        <v>-0.37143769999999998</v>
      </c>
      <c r="C132" s="5">
        <v>0.11329359999999999</v>
      </c>
      <c r="D132" s="5">
        <v>-3.28</v>
      </c>
      <c r="E132" s="5">
        <v>1E-3</v>
      </c>
      <c r="F132" s="5">
        <v>-0.59348900000000004</v>
      </c>
      <c r="G132" s="5">
        <v>-0.1493864</v>
      </c>
    </row>
    <row r="133" spans="1:7" customFormat="1" ht="15" x14ac:dyDescent="0.25">
      <c r="A133" s="1"/>
      <c r="B133" s="5"/>
      <c r="C133" s="5"/>
      <c r="D133" s="5"/>
      <c r="E133" s="5"/>
      <c r="F133" s="5"/>
      <c r="G133" s="5"/>
    </row>
    <row r="134" spans="1:7" customFormat="1" ht="15" x14ac:dyDescent="0.25">
      <c r="A134" s="1" t="s">
        <v>10</v>
      </c>
      <c r="B134" s="5"/>
      <c r="C134" s="5"/>
      <c r="D134" s="5"/>
      <c r="E134" s="5"/>
      <c r="F134" s="5"/>
      <c r="G134" s="5"/>
    </row>
    <row r="135" spans="1:7" customFormat="1" ht="15" x14ac:dyDescent="0.25">
      <c r="A135" s="1" t="s">
        <v>59</v>
      </c>
      <c r="B135" s="5">
        <v>-1.060049</v>
      </c>
      <c r="C135" s="5">
        <v>0.36683280000000001</v>
      </c>
      <c r="D135" s="5">
        <v>-2.89</v>
      </c>
      <c r="E135" s="5">
        <v>4.0000000000000001E-3</v>
      </c>
      <c r="F135" s="5">
        <v>-1.7790280000000001</v>
      </c>
      <c r="G135" s="5">
        <v>-0.34106940000000002</v>
      </c>
    </row>
    <row r="136" spans="1:7" customFormat="1" ht="15" x14ac:dyDescent="0.25">
      <c r="A136" s="1"/>
      <c r="B136" s="5"/>
      <c r="C136" s="5"/>
      <c r="D136" s="5"/>
      <c r="E136" s="5"/>
      <c r="F136" s="5"/>
      <c r="G136" s="5"/>
    </row>
    <row r="137" spans="1:7" customFormat="1" ht="15" x14ac:dyDescent="0.25">
      <c r="A137" s="1" t="s">
        <v>11</v>
      </c>
      <c r="B137" s="5"/>
      <c r="C137" s="5"/>
      <c r="D137" s="5"/>
      <c r="E137" s="5"/>
      <c r="F137" s="5"/>
      <c r="G137" s="5"/>
    </row>
    <row r="138" spans="1:7" customFormat="1" ht="15" x14ac:dyDescent="0.25">
      <c r="A138" s="1" t="s">
        <v>59</v>
      </c>
      <c r="B138" s="5">
        <v>0.19005839999999999</v>
      </c>
      <c r="C138" s="5">
        <v>0.11589289999999999</v>
      </c>
      <c r="D138" s="5">
        <v>1.64</v>
      </c>
      <c r="E138" s="5">
        <v>0.10100000000000001</v>
      </c>
      <c r="F138" s="5">
        <v>-3.7087500000000002E-2</v>
      </c>
      <c r="G138" s="5">
        <v>0.41720420000000003</v>
      </c>
    </row>
    <row r="139" spans="1:7" customFormat="1" ht="15" x14ac:dyDescent="0.25">
      <c r="A139" s="1"/>
      <c r="B139" s="5"/>
      <c r="C139" s="5"/>
      <c r="D139" s="5"/>
      <c r="E139" s="5"/>
      <c r="F139" s="5"/>
      <c r="G139" s="5"/>
    </row>
    <row r="140" spans="1:7" customFormat="1" ht="15" x14ac:dyDescent="0.25">
      <c r="A140" s="1" t="s">
        <v>12</v>
      </c>
      <c r="B140" s="5"/>
      <c r="C140" s="5"/>
      <c r="D140" s="5"/>
      <c r="E140" s="5"/>
      <c r="F140" s="5"/>
      <c r="G140" s="5"/>
    </row>
    <row r="141" spans="1:7" customFormat="1" ht="15" x14ac:dyDescent="0.25">
      <c r="A141" s="1" t="s">
        <v>59</v>
      </c>
      <c r="B141" s="5">
        <v>-0.1243165</v>
      </c>
      <c r="C141" s="5">
        <v>0.15935659999999999</v>
      </c>
      <c r="D141" s="5">
        <v>-0.78</v>
      </c>
      <c r="E141" s="5">
        <v>0.435</v>
      </c>
      <c r="F141" s="5">
        <v>-0.43664969999999997</v>
      </c>
      <c r="G141" s="5">
        <v>0.18801670000000001</v>
      </c>
    </row>
    <row r="142" spans="1:7" customFormat="1" ht="15" x14ac:dyDescent="0.25">
      <c r="A142" s="1"/>
      <c r="B142" s="5"/>
      <c r="C142" s="5"/>
      <c r="D142" s="5"/>
      <c r="E142" s="5"/>
      <c r="F142" s="5"/>
      <c r="G142" s="5"/>
    </row>
    <row r="143" spans="1:7" customFormat="1" ht="15" x14ac:dyDescent="0.25">
      <c r="A143" s="1" t="s">
        <v>66</v>
      </c>
      <c r="B143" s="5"/>
      <c r="C143" s="5"/>
      <c r="D143" s="5"/>
      <c r="E143" s="5"/>
      <c r="F143" s="5"/>
      <c r="G143" s="5"/>
    </row>
    <row r="144" spans="1:7" customFormat="1" ht="15" x14ac:dyDescent="0.25">
      <c r="A144" s="1" t="s">
        <v>59</v>
      </c>
      <c r="B144" s="5">
        <v>-0.30026639999999999</v>
      </c>
      <c r="C144" s="5">
        <v>0.25629049999999998</v>
      </c>
      <c r="D144" s="5">
        <v>-1.17</v>
      </c>
      <c r="E144" s="5">
        <v>0.24099999999999999</v>
      </c>
      <c r="F144" s="5">
        <v>-0.80258649999999998</v>
      </c>
      <c r="G144" s="5">
        <v>0.2020536</v>
      </c>
    </row>
    <row r="145" spans="1:7" customFormat="1" ht="15" x14ac:dyDescent="0.25">
      <c r="A145" s="1"/>
      <c r="B145" s="5"/>
      <c r="C145" s="5"/>
      <c r="D145" s="5"/>
      <c r="E145" s="5"/>
      <c r="F145" s="5"/>
      <c r="G145" s="5"/>
    </row>
    <row r="146" spans="1:7" customFormat="1" ht="15" x14ac:dyDescent="0.25">
      <c r="A146" s="1" t="s">
        <v>15</v>
      </c>
      <c r="B146" s="5"/>
      <c r="C146" s="5"/>
      <c r="D146" s="5"/>
      <c r="E146" s="5"/>
      <c r="F146" s="5"/>
      <c r="G146" s="5"/>
    </row>
    <row r="147" spans="1:7" customFormat="1" ht="15" x14ac:dyDescent="0.25">
      <c r="A147" s="1" t="s">
        <v>59</v>
      </c>
      <c r="B147" s="5">
        <v>0.1117556</v>
      </c>
      <c r="C147" s="5">
        <v>0.17132720000000001</v>
      </c>
      <c r="D147" s="5">
        <v>0.65</v>
      </c>
      <c r="E147" s="5">
        <v>0.51400000000000001</v>
      </c>
      <c r="F147" s="5">
        <v>-0.2240395</v>
      </c>
      <c r="G147" s="5">
        <v>0.44755070000000002</v>
      </c>
    </row>
    <row r="148" spans="1:7" customFormat="1" ht="15" x14ac:dyDescent="0.25">
      <c r="A148" s="1"/>
      <c r="B148" s="5"/>
      <c r="C148" s="5"/>
      <c r="D148" s="5"/>
      <c r="E148" s="5"/>
      <c r="F148" s="5"/>
      <c r="G148" s="5"/>
    </row>
    <row r="149" spans="1:7" customFormat="1" ht="15" x14ac:dyDescent="0.25">
      <c r="A149" s="1" t="s">
        <v>17</v>
      </c>
      <c r="B149" s="5"/>
      <c r="C149" s="5"/>
      <c r="D149" s="5"/>
      <c r="E149" s="5"/>
      <c r="F149" s="5"/>
      <c r="G149" s="5"/>
    </row>
    <row r="150" spans="1:7" customFormat="1" ht="15" x14ac:dyDescent="0.25">
      <c r="A150" s="1" t="s">
        <v>59</v>
      </c>
      <c r="B150" s="5">
        <v>-2.29994E-2</v>
      </c>
      <c r="C150" s="5">
        <v>0.1009275</v>
      </c>
      <c r="D150" s="5">
        <v>-0.23</v>
      </c>
      <c r="E150" s="5">
        <v>0.82</v>
      </c>
      <c r="F150" s="5">
        <v>-0.2208136</v>
      </c>
      <c r="G150" s="5">
        <v>0.1748149</v>
      </c>
    </row>
    <row r="151" spans="1:7" customFormat="1" ht="15" x14ac:dyDescent="0.25">
      <c r="A151" s="1"/>
      <c r="B151" s="5"/>
      <c r="C151" s="5"/>
      <c r="D151" s="5"/>
      <c r="E151" s="5"/>
      <c r="F151" s="5"/>
      <c r="G151" s="5"/>
    </row>
    <row r="152" spans="1:7" customFormat="1" ht="15" x14ac:dyDescent="0.25">
      <c r="A152" s="1" t="s">
        <v>20</v>
      </c>
      <c r="B152" s="5"/>
      <c r="C152" s="5"/>
      <c r="D152" s="5"/>
      <c r="E152" s="5"/>
      <c r="F152" s="5"/>
      <c r="G152" s="5"/>
    </row>
    <row r="153" spans="1:7" customFormat="1" ht="15" x14ac:dyDescent="0.25">
      <c r="A153" s="1" t="s">
        <v>59</v>
      </c>
      <c r="B153" s="5">
        <v>-0.66651210000000005</v>
      </c>
      <c r="C153" s="5">
        <v>7.8518000000000004E-2</v>
      </c>
      <c r="D153" s="5">
        <v>-8.49</v>
      </c>
      <c r="E153" s="5">
        <v>0</v>
      </c>
      <c r="F153" s="5">
        <v>-0.82040440000000003</v>
      </c>
      <c r="G153" s="5">
        <v>-0.51261970000000001</v>
      </c>
    </row>
    <row r="154" spans="1:7" customFormat="1" ht="15" x14ac:dyDescent="0.25">
      <c r="A154" s="1"/>
      <c r="B154" s="5"/>
      <c r="C154" s="5"/>
      <c r="D154" s="5"/>
      <c r="E154" s="5"/>
      <c r="F154" s="5"/>
      <c r="G154" s="5"/>
    </row>
    <row r="155" spans="1:7" customFormat="1" ht="15" x14ac:dyDescent="0.25">
      <c r="A155" s="1" t="s">
        <v>22</v>
      </c>
      <c r="B155" s="5"/>
      <c r="C155" s="5"/>
      <c r="D155" s="5"/>
      <c r="E155" s="5"/>
      <c r="F155" s="5"/>
      <c r="G155" s="5"/>
    </row>
    <row r="156" spans="1:7" customFormat="1" ht="15" x14ac:dyDescent="0.25">
      <c r="A156" s="1" t="s">
        <v>59</v>
      </c>
      <c r="B156" s="5">
        <v>5.0505870000000002</v>
      </c>
      <c r="C156" s="5">
        <v>1.14561</v>
      </c>
      <c r="D156" s="5">
        <v>4.41</v>
      </c>
      <c r="E156" s="5">
        <v>0</v>
      </c>
      <c r="F156" s="5">
        <v>2.8052329999999999</v>
      </c>
      <c r="G156" s="5">
        <v>7.2959399999999999</v>
      </c>
    </row>
    <row r="157" spans="1:7" customFormat="1" ht="15" x14ac:dyDescent="0.25">
      <c r="A157" s="1"/>
      <c r="B157" s="5"/>
      <c r="C157" s="5"/>
      <c r="D157" s="5"/>
      <c r="E157" s="5"/>
      <c r="F157" s="5"/>
      <c r="G157" s="5"/>
    </row>
    <row r="158" spans="1:7" customFormat="1" ht="15" x14ac:dyDescent="0.25">
      <c r="A158" s="1" t="s">
        <v>145</v>
      </c>
      <c r="B158" s="5"/>
      <c r="C158" s="5"/>
      <c r="D158" s="5"/>
      <c r="E158" s="5"/>
      <c r="F158" s="5"/>
      <c r="G158" s="5"/>
    </row>
    <row r="159" spans="1:7" customFormat="1" ht="15" x14ac:dyDescent="0.25">
      <c r="A159" s="1" t="s">
        <v>59</v>
      </c>
      <c r="B159" s="5">
        <v>6.2904400000000003</v>
      </c>
      <c r="C159" s="5">
        <v>1.630965</v>
      </c>
      <c r="D159" s="5">
        <v>3.86</v>
      </c>
      <c r="E159" s="5">
        <v>0</v>
      </c>
      <c r="F159" s="5">
        <v>3.093807</v>
      </c>
      <c r="G159" s="5">
        <v>9.4870730000000005</v>
      </c>
    </row>
    <row r="160" spans="1:7" customFormat="1" ht="15" x14ac:dyDescent="0.25">
      <c r="A160" s="1"/>
      <c r="B160" s="5"/>
      <c r="C160" s="5"/>
      <c r="D160" s="5"/>
      <c r="E160" s="5"/>
      <c r="F160" s="5"/>
      <c r="G160" s="5"/>
    </row>
    <row r="161" spans="1:7" customFormat="1" ht="15" x14ac:dyDescent="0.25">
      <c r="A161" s="1" t="s">
        <v>115</v>
      </c>
      <c r="B161" s="5"/>
      <c r="C161" s="5"/>
      <c r="D161" s="5"/>
      <c r="E161" s="5"/>
      <c r="F161" s="5"/>
      <c r="G161" s="5"/>
    </row>
    <row r="162" spans="1:7" customFormat="1" ht="15" x14ac:dyDescent="0.25">
      <c r="A162" s="1" t="s">
        <v>59</v>
      </c>
      <c r="B162" s="5">
        <v>-6.5522899999999995E-2</v>
      </c>
      <c r="C162" s="5">
        <v>0.23605780000000001</v>
      </c>
      <c r="D162" s="5">
        <v>-0.28000000000000003</v>
      </c>
      <c r="E162" s="5">
        <v>0.78100000000000003</v>
      </c>
      <c r="F162" s="5">
        <v>-0.52818759999999998</v>
      </c>
      <c r="G162" s="5">
        <v>0.39714189999999999</v>
      </c>
    </row>
    <row r="163" spans="1:7" customFormat="1" ht="15" x14ac:dyDescent="0.25">
      <c r="A163" s="1"/>
      <c r="B163" s="5"/>
      <c r="C163" s="5"/>
      <c r="D163" s="5"/>
      <c r="E163" s="5"/>
      <c r="F163" s="5"/>
      <c r="G163" s="5"/>
    </row>
    <row r="164" spans="1:7" customFormat="1" ht="15" x14ac:dyDescent="0.25">
      <c r="A164" s="1" t="s">
        <v>51</v>
      </c>
      <c r="B164" s="5">
        <v>-152.28540000000001</v>
      </c>
      <c r="C164" s="5" t="s">
        <v>38</v>
      </c>
      <c r="D164" s="5" t="s">
        <v>38</v>
      </c>
      <c r="E164" s="5" t="s">
        <v>38</v>
      </c>
      <c r="F164" s="5" t="s">
        <v>38</v>
      </c>
      <c r="G164" s="5" t="s">
        <v>38</v>
      </c>
    </row>
    <row r="165" spans="1:7" customFormat="1" ht="15" x14ac:dyDescent="0.25">
      <c r="A165" s="1"/>
      <c r="B165" s="5"/>
      <c r="C165" s="5"/>
      <c r="D165" s="5"/>
      <c r="E165" s="5"/>
      <c r="F165" s="5"/>
      <c r="G165" s="5"/>
    </row>
    <row r="166" spans="1:7" customFormat="1" ht="15" x14ac:dyDescent="0.25">
      <c r="A166" s="1" t="s">
        <v>12</v>
      </c>
      <c r="B166" s="5"/>
      <c r="C166" s="5"/>
      <c r="D166" s="5"/>
      <c r="E166" s="5"/>
      <c r="F166" s="5"/>
      <c r="G166" s="5"/>
    </row>
    <row r="167" spans="1:7" customFormat="1" ht="15" x14ac:dyDescent="0.25">
      <c r="A167" s="1" t="s">
        <v>6</v>
      </c>
      <c r="B167" s="5"/>
      <c r="C167" s="5"/>
      <c r="D167" s="5"/>
      <c r="E167" s="5"/>
      <c r="F167" s="5"/>
      <c r="G167" s="5"/>
    </row>
    <row r="168" spans="1:7" customFormat="1" ht="15" x14ac:dyDescent="0.25">
      <c r="A168" s="1" t="s">
        <v>59</v>
      </c>
      <c r="B168" s="5">
        <v>0.50949920000000004</v>
      </c>
      <c r="C168" s="5">
        <v>0.26374439999999999</v>
      </c>
      <c r="D168" s="5">
        <v>1.93</v>
      </c>
      <c r="E168" s="5">
        <v>5.2999999999999999E-2</v>
      </c>
      <c r="F168" s="5">
        <v>-7.4301999999999997E-3</v>
      </c>
      <c r="G168" s="5">
        <v>1.026429</v>
      </c>
    </row>
    <row r="169" spans="1:7" customFormat="1" ht="15" x14ac:dyDescent="0.25">
      <c r="A169" s="1"/>
      <c r="B169" s="5"/>
      <c r="C169" s="5"/>
      <c r="D169" s="5"/>
      <c r="E169" s="5"/>
      <c r="F169" s="5"/>
      <c r="G169" s="5"/>
    </row>
    <row r="170" spans="1:7" customFormat="1" ht="15" x14ac:dyDescent="0.25">
      <c r="A170" s="1" t="s">
        <v>8</v>
      </c>
      <c r="B170" s="5"/>
      <c r="C170" s="5"/>
      <c r="D170" s="5"/>
      <c r="E170" s="5"/>
      <c r="F170" s="5"/>
      <c r="G170" s="5"/>
    </row>
    <row r="171" spans="1:7" customFormat="1" ht="15" x14ac:dyDescent="0.25">
      <c r="A171" s="1" t="s">
        <v>59</v>
      </c>
      <c r="B171" s="5">
        <v>8.2244999999999992E-3</v>
      </c>
      <c r="C171" s="5">
        <v>0.1237424</v>
      </c>
      <c r="D171" s="5">
        <v>7.0000000000000007E-2</v>
      </c>
      <c r="E171" s="5">
        <v>0.94699999999999995</v>
      </c>
      <c r="F171" s="5">
        <v>-0.23430619999999999</v>
      </c>
      <c r="G171" s="5">
        <v>0.25075520000000001</v>
      </c>
    </row>
    <row r="172" spans="1:7" customFormat="1" ht="15" x14ac:dyDescent="0.25">
      <c r="A172" s="1"/>
      <c r="B172" s="5"/>
      <c r="C172" s="5"/>
      <c r="D172" s="5"/>
      <c r="E172" s="5"/>
      <c r="F172" s="5"/>
      <c r="G172" s="5"/>
    </row>
    <row r="173" spans="1:7" customFormat="1" ht="15" x14ac:dyDescent="0.25">
      <c r="A173" s="1" t="s">
        <v>10</v>
      </c>
      <c r="B173" s="5"/>
      <c r="C173" s="5"/>
      <c r="D173" s="5"/>
      <c r="E173" s="5"/>
      <c r="F173" s="5"/>
      <c r="G173" s="5"/>
    </row>
    <row r="174" spans="1:7" customFormat="1" ht="15" x14ac:dyDescent="0.25">
      <c r="A174" s="1" t="s">
        <v>59</v>
      </c>
      <c r="B174" s="5">
        <v>-0.25004589999999999</v>
      </c>
      <c r="C174" s="5">
        <v>0.4006652</v>
      </c>
      <c r="D174" s="5">
        <v>-0.62</v>
      </c>
      <c r="E174" s="5">
        <v>0.53300000000000003</v>
      </c>
      <c r="F174" s="5">
        <v>-1.0353349999999999</v>
      </c>
      <c r="G174" s="5">
        <v>0.53524349999999998</v>
      </c>
    </row>
    <row r="175" spans="1:7" customFormat="1" ht="15" x14ac:dyDescent="0.25">
      <c r="A175" s="1"/>
      <c r="B175" s="5"/>
      <c r="C175" s="5"/>
      <c r="D175" s="5"/>
      <c r="E175" s="5"/>
      <c r="F175" s="5"/>
      <c r="G175" s="5"/>
    </row>
    <row r="176" spans="1:7" customFormat="1" ht="15" x14ac:dyDescent="0.25">
      <c r="A176" s="1" t="s">
        <v>11</v>
      </c>
      <c r="B176" s="5"/>
      <c r="C176" s="5"/>
      <c r="D176" s="5"/>
      <c r="E176" s="5"/>
      <c r="F176" s="5"/>
      <c r="G176" s="5"/>
    </row>
    <row r="177" spans="1:7" customFormat="1" ht="15" x14ac:dyDescent="0.25">
      <c r="A177" s="1" t="s">
        <v>59</v>
      </c>
      <c r="B177" s="5">
        <v>-0.18067059999999999</v>
      </c>
      <c r="C177" s="5">
        <v>0.12658150000000001</v>
      </c>
      <c r="D177" s="5">
        <v>-1.43</v>
      </c>
      <c r="E177" s="5">
        <v>0.153</v>
      </c>
      <c r="F177" s="5">
        <v>-0.42876570000000003</v>
      </c>
      <c r="G177" s="5">
        <v>6.7424499999999998E-2</v>
      </c>
    </row>
    <row r="178" spans="1:7" customFormat="1" ht="15" x14ac:dyDescent="0.25">
      <c r="A178" s="1"/>
      <c r="B178" s="5"/>
      <c r="C178" s="5"/>
      <c r="D178" s="5"/>
      <c r="E178" s="5"/>
      <c r="F178" s="5"/>
      <c r="G178" s="5"/>
    </row>
    <row r="179" spans="1:7" customFormat="1" ht="15" x14ac:dyDescent="0.25">
      <c r="A179" s="1" t="s">
        <v>12</v>
      </c>
      <c r="B179" s="5"/>
      <c r="C179" s="5"/>
      <c r="D179" s="5"/>
      <c r="E179" s="5"/>
      <c r="F179" s="5"/>
      <c r="G179" s="5"/>
    </row>
    <row r="180" spans="1:7" customFormat="1" ht="15" x14ac:dyDescent="0.25">
      <c r="A180" s="1" t="s">
        <v>59</v>
      </c>
      <c r="B180" s="5">
        <v>-0.44861190000000001</v>
      </c>
      <c r="C180" s="5">
        <v>0.17405380000000001</v>
      </c>
      <c r="D180" s="5">
        <v>-2.58</v>
      </c>
      <c r="E180" s="5">
        <v>0.01</v>
      </c>
      <c r="F180" s="5">
        <v>-0.78975099999999998</v>
      </c>
      <c r="G180" s="5">
        <v>-0.1074727</v>
      </c>
    </row>
    <row r="181" spans="1:7" customFormat="1" ht="15" x14ac:dyDescent="0.25">
      <c r="A181" s="1"/>
      <c r="B181" s="5"/>
      <c r="C181" s="5"/>
      <c r="D181" s="5"/>
      <c r="E181" s="5"/>
      <c r="F181" s="5"/>
      <c r="G181" s="5"/>
    </row>
    <row r="182" spans="1:7" customFormat="1" ht="15" x14ac:dyDescent="0.25">
      <c r="A182" s="1" t="s">
        <v>66</v>
      </c>
      <c r="B182" s="5"/>
      <c r="C182" s="5"/>
      <c r="D182" s="5"/>
      <c r="E182" s="5"/>
      <c r="F182" s="5"/>
      <c r="G182" s="5"/>
    </row>
    <row r="183" spans="1:7" customFormat="1" ht="15" x14ac:dyDescent="0.25">
      <c r="A183" s="1" t="s">
        <v>59</v>
      </c>
      <c r="B183" s="5">
        <v>-0.64483259999999998</v>
      </c>
      <c r="C183" s="5">
        <v>0.2799277</v>
      </c>
      <c r="D183" s="5">
        <v>-2.2999999999999998</v>
      </c>
      <c r="E183" s="5">
        <v>2.1000000000000001E-2</v>
      </c>
      <c r="F183" s="5">
        <v>-1.193481</v>
      </c>
      <c r="G183" s="5">
        <v>-9.6184400000000003E-2</v>
      </c>
    </row>
    <row r="184" spans="1:7" customFormat="1" ht="15" x14ac:dyDescent="0.25">
      <c r="A184" s="1"/>
      <c r="B184" s="5"/>
      <c r="C184" s="5"/>
      <c r="D184" s="5"/>
      <c r="E184" s="5"/>
      <c r="F184" s="5"/>
      <c r="G184" s="5"/>
    </row>
    <row r="185" spans="1:7" customFormat="1" ht="15" x14ac:dyDescent="0.25">
      <c r="A185" s="1" t="s">
        <v>15</v>
      </c>
      <c r="B185" s="5"/>
      <c r="C185" s="5"/>
      <c r="D185" s="5"/>
      <c r="E185" s="5"/>
      <c r="F185" s="5"/>
      <c r="G185" s="5"/>
    </row>
    <row r="186" spans="1:7" customFormat="1" ht="15" x14ac:dyDescent="0.25">
      <c r="A186" s="1" t="s">
        <v>59</v>
      </c>
      <c r="B186" s="5">
        <v>0.2587988</v>
      </c>
      <c r="C186" s="5">
        <v>0.1871284</v>
      </c>
      <c r="D186" s="5">
        <v>1.38</v>
      </c>
      <c r="E186" s="5">
        <v>0.16700000000000001</v>
      </c>
      <c r="F186" s="5">
        <v>-0.10796600000000001</v>
      </c>
      <c r="G186" s="5">
        <v>0.62556369999999994</v>
      </c>
    </row>
    <row r="187" spans="1:7" customFormat="1" ht="15" x14ac:dyDescent="0.25">
      <c r="A187" s="1"/>
      <c r="B187" s="5"/>
      <c r="C187" s="5"/>
      <c r="D187" s="5"/>
      <c r="E187" s="5"/>
      <c r="F187" s="5"/>
      <c r="G187" s="5"/>
    </row>
    <row r="188" spans="1:7" customFormat="1" ht="15" x14ac:dyDescent="0.25">
      <c r="A188" s="1" t="s">
        <v>17</v>
      </c>
      <c r="B188" s="5"/>
      <c r="C188" s="5"/>
      <c r="D188" s="5"/>
      <c r="E188" s="5"/>
      <c r="F188" s="5"/>
      <c r="G188" s="5"/>
    </row>
    <row r="189" spans="1:7" customFormat="1" ht="15" x14ac:dyDescent="0.25">
      <c r="A189" s="1" t="s">
        <v>59</v>
      </c>
      <c r="B189" s="5">
        <v>-1.1706599999999999E-2</v>
      </c>
      <c r="C189" s="5">
        <v>0.1102359</v>
      </c>
      <c r="D189" s="5">
        <v>-0.11</v>
      </c>
      <c r="E189" s="5">
        <v>0.91500000000000004</v>
      </c>
      <c r="F189" s="5">
        <v>-0.22776489999999999</v>
      </c>
      <c r="G189" s="5">
        <v>0.2043517</v>
      </c>
    </row>
    <row r="190" spans="1:7" customFormat="1" ht="15" x14ac:dyDescent="0.25">
      <c r="A190" s="1"/>
      <c r="B190" s="5"/>
      <c r="C190" s="5"/>
      <c r="D190" s="5"/>
      <c r="E190" s="5"/>
      <c r="F190" s="5"/>
      <c r="G190" s="5"/>
    </row>
    <row r="191" spans="1:7" customFormat="1" ht="15" x14ac:dyDescent="0.25">
      <c r="A191" s="1" t="s">
        <v>20</v>
      </c>
      <c r="B191" s="5"/>
      <c r="C191" s="5"/>
      <c r="D191" s="5"/>
      <c r="E191" s="5"/>
      <c r="F191" s="5"/>
      <c r="G191" s="5"/>
    </row>
    <row r="192" spans="1:7" customFormat="1" ht="15" x14ac:dyDescent="0.25">
      <c r="A192" s="1" t="s">
        <v>59</v>
      </c>
      <c r="B192" s="5">
        <v>0.12847729999999999</v>
      </c>
      <c r="C192" s="5">
        <v>8.5759500000000002E-2</v>
      </c>
      <c r="D192" s="5">
        <v>1.5</v>
      </c>
      <c r="E192" s="5">
        <v>0.13400000000000001</v>
      </c>
      <c r="F192" s="5">
        <v>-3.9608299999999999E-2</v>
      </c>
      <c r="G192" s="5">
        <v>0.29656290000000002</v>
      </c>
    </row>
    <row r="193" spans="1:7" customFormat="1" ht="15" x14ac:dyDescent="0.25">
      <c r="A193" s="1"/>
      <c r="B193" s="5"/>
      <c r="C193" s="5"/>
      <c r="D193" s="5"/>
      <c r="E193" s="5"/>
      <c r="F193" s="5"/>
      <c r="G193" s="5"/>
    </row>
    <row r="194" spans="1:7" customFormat="1" ht="15" x14ac:dyDescent="0.25">
      <c r="A194" s="1" t="s">
        <v>22</v>
      </c>
      <c r="B194" s="5"/>
      <c r="C194" s="5"/>
      <c r="D194" s="5"/>
      <c r="E194" s="5"/>
      <c r="F194" s="5"/>
      <c r="G194" s="5"/>
    </row>
    <row r="195" spans="1:7" customFormat="1" ht="15" x14ac:dyDescent="0.25">
      <c r="A195" s="1" t="s">
        <v>59</v>
      </c>
      <c r="B195" s="5">
        <v>58.20008</v>
      </c>
      <c r="C195" s="5">
        <v>1.2512669999999999</v>
      </c>
      <c r="D195" s="5">
        <v>46.51</v>
      </c>
      <c r="E195" s="5">
        <v>0</v>
      </c>
      <c r="F195" s="5">
        <v>55.747639999999997</v>
      </c>
      <c r="G195" s="5">
        <v>60.652520000000003</v>
      </c>
    </row>
    <row r="196" spans="1:7" customFormat="1" ht="15" x14ac:dyDescent="0.25">
      <c r="A196" s="1"/>
      <c r="B196" s="5"/>
      <c r="C196" s="5"/>
      <c r="D196" s="5"/>
      <c r="E196" s="5"/>
      <c r="F196" s="5"/>
      <c r="G196" s="5"/>
    </row>
    <row r="197" spans="1:7" customFormat="1" ht="15" x14ac:dyDescent="0.25">
      <c r="A197" s="1" t="s">
        <v>145</v>
      </c>
      <c r="B197" s="5"/>
      <c r="C197" s="5"/>
      <c r="D197" s="5"/>
      <c r="E197" s="5"/>
      <c r="F197" s="5"/>
      <c r="G197" s="5"/>
    </row>
    <row r="198" spans="1:7" customFormat="1" ht="15" x14ac:dyDescent="0.25">
      <c r="A198" s="1" t="s">
        <v>59</v>
      </c>
      <c r="B198" s="5">
        <v>77.984520000000003</v>
      </c>
      <c r="C198" s="5">
        <v>1.7813859999999999</v>
      </c>
      <c r="D198" s="5">
        <v>43.78</v>
      </c>
      <c r="E198" s="5">
        <v>0</v>
      </c>
      <c r="F198" s="5">
        <v>74.493070000000003</v>
      </c>
      <c r="G198" s="5">
        <v>81.475980000000007</v>
      </c>
    </row>
    <row r="199" spans="1:7" customFormat="1" ht="15" x14ac:dyDescent="0.25">
      <c r="A199" s="1"/>
      <c r="B199" s="5"/>
      <c r="C199" s="5"/>
      <c r="D199" s="5"/>
      <c r="E199" s="5"/>
      <c r="F199" s="5"/>
      <c r="G199" s="5"/>
    </row>
    <row r="200" spans="1:7" customFormat="1" ht="15" x14ac:dyDescent="0.25">
      <c r="A200" s="1" t="s">
        <v>115</v>
      </c>
      <c r="B200" s="5"/>
      <c r="C200" s="5"/>
      <c r="D200" s="5"/>
      <c r="E200" s="5"/>
      <c r="F200" s="5"/>
      <c r="G200" s="5"/>
    </row>
    <row r="201" spans="1:7" customFormat="1" ht="15" x14ac:dyDescent="0.25">
      <c r="A201" s="1" t="s">
        <v>59</v>
      </c>
      <c r="B201" s="5">
        <v>0.48579139999999998</v>
      </c>
      <c r="C201" s="5">
        <v>0.25782899999999997</v>
      </c>
      <c r="D201" s="5">
        <v>1.88</v>
      </c>
      <c r="E201" s="5">
        <v>0.06</v>
      </c>
      <c r="F201" s="5">
        <v>-1.9544099999999998E-2</v>
      </c>
      <c r="G201" s="5">
        <v>0.99112690000000003</v>
      </c>
    </row>
    <row r="202" spans="1:7" customFormat="1" ht="15" x14ac:dyDescent="0.25">
      <c r="A202" s="1"/>
      <c r="B202" s="5"/>
      <c r="C202" s="5"/>
      <c r="D202" s="5"/>
      <c r="E202" s="5"/>
      <c r="F202" s="5"/>
      <c r="G202" s="5"/>
    </row>
    <row r="203" spans="1:7" customFormat="1" ht="15" x14ac:dyDescent="0.25">
      <c r="A203" s="1" t="s">
        <v>51</v>
      </c>
      <c r="B203" s="5">
        <v>-1913.703</v>
      </c>
      <c r="C203" s="5" t="s">
        <v>38</v>
      </c>
      <c r="D203" s="5" t="s">
        <v>38</v>
      </c>
      <c r="E203" s="5" t="s">
        <v>38</v>
      </c>
      <c r="F203" s="5" t="s">
        <v>38</v>
      </c>
      <c r="G203" s="5" t="s">
        <v>38</v>
      </c>
    </row>
    <row r="204" spans="1:7" customFormat="1" ht="15" x14ac:dyDescent="0.25">
      <c r="A204" s="1"/>
      <c r="B204" s="5"/>
      <c r="C204" s="5"/>
      <c r="D204" s="5"/>
      <c r="E204" s="5"/>
      <c r="F204" s="5"/>
      <c r="G204" s="5"/>
    </row>
    <row r="205" spans="1:7" customFormat="1" ht="15" x14ac:dyDescent="0.25">
      <c r="A205" s="1" t="s">
        <v>66</v>
      </c>
      <c r="B205" s="5"/>
      <c r="C205" s="5"/>
      <c r="D205" s="5"/>
      <c r="E205" s="5"/>
      <c r="F205" s="5"/>
      <c r="G205" s="5"/>
    </row>
    <row r="206" spans="1:7" customFormat="1" ht="15" x14ac:dyDescent="0.25">
      <c r="A206" s="1" t="s">
        <v>6</v>
      </c>
      <c r="B206" s="5"/>
      <c r="C206" s="5"/>
      <c r="D206" s="5"/>
      <c r="E206" s="5"/>
      <c r="F206" s="5"/>
      <c r="G206" s="5"/>
    </row>
    <row r="207" spans="1:7" customFormat="1" ht="15" x14ac:dyDescent="0.25">
      <c r="A207" s="1" t="s">
        <v>59</v>
      </c>
      <c r="B207" s="5">
        <v>0.20561850000000001</v>
      </c>
      <c r="C207" s="5">
        <v>0.21371000000000001</v>
      </c>
      <c r="D207" s="5">
        <v>0.96</v>
      </c>
      <c r="E207" s="5">
        <v>0.33600000000000002</v>
      </c>
      <c r="F207" s="5">
        <v>-0.2132455</v>
      </c>
      <c r="G207" s="5">
        <v>0.62448250000000005</v>
      </c>
    </row>
    <row r="208" spans="1:7" customFormat="1" ht="15" x14ac:dyDescent="0.25">
      <c r="A208" s="1"/>
      <c r="B208" s="5"/>
      <c r="C208" s="5"/>
      <c r="D208" s="5"/>
      <c r="E208" s="5"/>
      <c r="F208" s="5"/>
      <c r="G208" s="5"/>
    </row>
    <row r="209" spans="1:7" customFormat="1" ht="15" x14ac:dyDescent="0.25">
      <c r="A209" s="1" t="s">
        <v>8</v>
      </c>
      <c r="B209" s="5"/>
      <c r="C209" s="5"/>
      <c r="D209" s="5"/>
      <c r="E209" s="5"/>
      <c r="F209" s="5"/>
      <c r="G209" s="5"/>
    </row>
    <row r="210" spans="1:7" customFormat="1" ht="15" x14ac:dyDescent="0.25">
      <c r="A210" s="1" t="s">
        <v>59</v>
      </c>
      <c r="B210" s="5">
        <v>7.9180500000000001E-2</v>
      </c>
      <c r="C210" s="5">
        <v>0.1002675</v>
      </c>
      <c r="D210" s="5">
        <v>0.79</v>
      </c>
      <c r="E210" s="5">
        <v>0.43</v>
      </c>
      <c r="F210" s="5">
        <v>-0.11734029999999999</v>
      </c>
      <c r="G210" s="5">
        <v>0.27570119999999998</v>
      </c>
    </row>
    <row r="211" spans="1:7" customFormat="1" ht="15" x14ac:dyDescent="0.25">
      <c r="A211" s="1"/>
      <c r="B211" s="5"/>
      <c r="C211" s="5"/>
      <c r="D211" s="5"/>
      <c r="E211" s="5"/>
      <c r="F211" s="5"/>
      <c r="G211" s="5"/>
    </row>
    <row r="212" spans="1:7" customFormat="1" ht="15" x14ac:dyDescent="0.25">
      <c r="A212" s="1" t="s">
        <v>10</v>
      </c>
      <c r="B212" s="5"/>
      <c r="C212" s="5"/>
      <c r="D212" s="5"/>
      <c r="E212" s="5"/>
      <c r="F212" s="5"/>
      <c r="G212" s="5"/>
    </row>
    <row r="213" spans="1:7" customFormat="1" ht="15" x14ac:dyDescent="0.25">
      <c r="A213" s="1" t="s">
        <v>59</v>
      </c>
      <c r="B213" s="5">
        <v>3.0496499999999999E-2</v>
      </c>
      <c r="C213" s="5">
        <v>0.3246559</v>
      </c>
      <c r="D213" s="5">
        <v>0.09</v>
      </c>
      <c r="E213" s="5">
        <v>0.92500000000000004</v>
      </c>
      <c r="F213" s="5">
        <v>-0.60581750000000001</v>
      </c>
      <c r="G213" s="5">
        <v>0.66681040000000003</v>
      </c>
    </row>
    <row r="214" spans="1:7" customFormat="1" ht="15" x14ac:dyDescent="0.25">
      <c r="A214" s="1"/>
      <c r="B214" s="5"/>
      <c r="C214" s="5"/>
      <c r="D214" s="5"/>
      <c r="E214" s="5"/>
      <c r="F214" s="5"/>
      <c r="G214" s="5"/>
    </row>
    <row r="215" spans="1:7" customFormat="1" ht="15" x14ac:dyDescent="0.25">
      <c r="A215" s="1" t="s">
        <v>11</v>
      </c>
      <c r="B215" s="5"/>
      <c r="C215" s="5"/>
      <c r="D215" s="5"/>
      <c r="E215" s="5"/>
      <c r="F215" s="5"/>
      <c r="G215" s="5"/>
    </row>
    <row r="216" spans="1:7" customFormat="1" ht="15" x14ac:dyDescent="0.25">
      <c r="A216" s="1" t="s">
        <v>59</v>
      </c>
      <c r="B216" s="5">
        <v>-8.6848999999999996E-2</v>
      </c>
      <c r="C216" s="5">
        <v>0.10256800000000001</v>
      </c>
      <c r="D216" s="5">
        <v>-0.85</v>
      </c>
      <c r="E216" s="5">
        <v>0.39700000000000002</v>
      </c>
      <c r="F216" s="5">
        <v>-0.28787859999999998</v>
      </c>
      <c r="G216" s="5">
        <v>0.11418059999999999</v>
      </c>
    </row>
    <row r="217" spans="1:7" customFormat="1" ht="15" x14ac:dyDescent="0.25">
      <c r="A217" s="1"/>
      <c r="B217" s="5"/>
      <c r="C217" s="5"/>
      <c r="D217" s="5"/>
      <c r="E217" s="5"/>
      <c r="F217" s="5"/>
      <c r="G217" s="5"/>
    </row>
    <row r="218" spans="1:7" customFormat="1" ht="15" x14ac:dyDescent="0.25">
      <c r="A218" s="1" t="s">
        <v>12</v>
      </c>
      <c r="B218" s="5"/>
      <c r="C218" s="5"/>
      <c r="D218" s="5"/>
      <c r="E218" s="5"/>
      <c r="F218" s="5"/>
      <c r="G218" s="5"/>
    </row>
    <row r="219" spans="1:7" customFormat="1" ht="15" x14ac:dyDescent="0.25">
      <c r="A219" s="1" t="s">
        <v>59</v>
      </c>
      <c r="B219" s="5">
        <v>-0.53916090000000005</v>
      </c>
      <c r="C219" s="5">
        <v>0.14103450000000001</v>
      </c>
      <c r="D219" s="5">
        <v>-3.82</v>
      </c>
      <c r="E219" s="5">
        <v>0</v>
      </c>
      <c r="F219" s="5">
        <v>-0.81558339999999996</v>
      </c>
      <c r="G219" s="5">
        <v>-0.26273849999999999</v>
      </c>
    </row>
    <row r="220" spans="1:7" customFormat="1" ht="15" x14ac:dyDescent="0.25">
      <c r="A220" s="1"/>
      <c r="B220" s="5"/>
      <c r="C220" s="5"/>
      <c r="D220" s="5"/>
      <c r="E220" s="5"/>
      <c r="F220" s="5"/>
      <c r="G220" s="5"/>
    </row>
    <row r="221" spans="1:7" customFormat="1" ht="15" x14ac:dyDescent="0.25">
      <c r="A221" s="1" t="s">
        <v>66</v>
      </c>
      <c r="B221" s="5"/>
      <c r="C221" s="5"/>
      <c r="D221" s="5"/>
      <c r="E221" s="5"/>
      <c r="F221" s="5"/>
      <c r="G221" s="5"/>
    </row>
    <row r="222" spans="1:7" customFormat="1" ht="15" x14ac:dyDescent="0.25">
      <c r="A222" s="1" t="s">
        <v>59</v>
      </c>
      <c r="B222" s="5">
        <v>-7.6336600000000004E-2</v>
      </c>
      <c r="C222" s="5">
        <v>0.22682330000000001</v>
      </c>
      <c r="D222" s="5">
        <v>-0.34</v>
      </c>
      <c r="E222" s="5">
        <v>0.73599999999999999</v>
      </c>
      <c r="F222" s="5">
        <v>-0.52090199999999998</v>
      </c>
      <c r="G222" s="5">
        <v>0.36822890000000003</v>
      </c>
    </row>
    <row r="223" spans="1:7" customFormat="1" ht="15" x14ac:dyDescent="0.25">
      <c r="A223" s="1"/>
      <c r="B223" s="5"/>
      <c r="C223" s="5"/>
      <c r="D223" s="5"/>
      <c r="E223" s="5"/>
      <c r="F223" s="5"/>
      <c r="G223" s="5"/>
    </row>
    <row r="224" spans="1:7" customFormat="1" ht="15" x14ac:dyDescent="0.25">
      <c r="A224" s="1" t="s">
        <v>15</v>
      </c>
      <c r="B224" s="5"/>
      <c r="C224" s="5"/>
      <c r="D224" s="5"/>
      <c r="E224" s="5"/>
      <c r="F224" s="5"/>
      <c r="G224" s="5"/>
    </row>
    <row r="225" spans="1:7" customFormat="1" ht="15" x14ac:dyDescent="0.25">
      <c r="A225" s="1" t="s">
        <v>59</v>
      </c>
      <c r="B225" s="5">
        <v>2.8219399999999999E-2</v>
      </c>
      <c r="C225" s="5">
        <v>0.15162870000000001</v>
      </c>
      <c r="D225" s="5">
        <v>0.19</v>
      </c>
      <c r="E225" s="5">
        <v>0.85199999999999998</v>
      </c>
      <c r="F225" s="5">
        <v>-0.26896740000000002</v>
      </c>
      <c r="G225" s="5">
        <v>0.32540619999999998</v>
      </c>
    </row>
    <row r="226" spans="1:7" customFormat="1" ht="15" x14ac:dyDescent="0.25">
      <c r="A226" s="1"/>
      <c r="B226" s="5"/>
      <c r="C226" s="5"/>
      <c r="D226" s="5"/>
      <c r="E226" s="5"/>
      <c r="F226" s="5"/>
      <c r="G226" s="5"/>
    </row>
    <row r="227" spans="1:7" customFormat="1" ht="15" x14ac:dyDescent="0.25">
      <c r="A227" s="1" t="s">
        <v>17</v>
      </c>
      <c r="B227" s="5"/>
      <c r="C227" s="5"/>
      <c r="D227" s="5"/>
      <c r="E227" s="5"/>
      <c r="F227" s="5"/>
      <c r="G227" s="5"/>
    </row>
    <row r="228" spans="1:7" customFormat="1" ht="15" x14ac:dyDescent="0.25">
      <c r="A228" s="1" t="s">
        <v>59</v>
      </c>
      <c r="B228" s="5">
        <v>1.3001E-3</v>
      </c>
      <c r="C228" s="5">
        <v>8.9323299999999994E-2</v>
      </c>
      <c r="D228" s="5">
        <v>0.01</v>
      </c>
      <c r="E228" s="5">
        <v>0.98799999999999999</v>
      </c>
      <c r="F228" s="5">
        <v>-0.17377029999999999</v>
      </c>
      <c r="G228" s="5">
        <v>0.17637050000000001</v>
      </c>
    </row>
    <row r="229" spans="1:7" customFormat="1" ht="15" x14ac:dyDescent="0.25">
      <c r="A229" s="1"/>
      <c r="B229" s="5"/>
      <c r="C229" s="5"/>
      <c r="D229" s="5"/>
      <c r="E229" s="5"/>
      <c r="F229" s="5"/>
      <c r="G229" s="5"/>
    </row>
    <row r="230" spans="1:7" customFormat="1" ht="15" x14ac:dyDescent="0.25">
      <c r="A230" s="1" t="s">
        <v>20</v>
      </c>
      <c r="B230" s="5"/>
      <c r="C230" s="5"/>
      <c r="D230" s="5"/>
      <c r="E230" s="5"/>
      <c r="F230" s="5"/>
      <c r="G230" s="5"/>
    </row>
    <row r="231" spans="1:7" customFormat="1" ht="15" x14ac:dyDescent="0.25">
      <c r="A231" s="1" t="s">
        <v>59</v>
      </c>
      <c r="B231" s="5">
        <v>-1.2073800000000001E-2</v>
      </c>
      <c r="C231" s="5">
        <v>6.9490300000000005E-2</v>
      </c>
      <c r="D231" s="5">
        <v>-0.17</v>
      </c>
      <c r="E231" s="5">
        <v>0.86199999999999999</v>
      </c>
      <c r="F231" s="5">
        <v>-0.1482723</v>
      </c>
      <c r="G231" s="5">
        <v>0.1241246</v>
      </c>
    </row>
    <row r="232" spans="1:7" customFormat="1" ht="15" x14ac:dyDescent="0.25">
      <c r="A232" s="1"/>
      <c r="B232" s="5"/>
      <c r="C232" s="5"/>
      <c r="D232" s="5"/>
      <c r="E232" s="5"/>
      <c r="F232" s="5"/>
      <c r="G232" s="5"/>
    </row>
    <row r="233" spans="1:7" customFormat="1" ht="15" x14ac:dyDescent="0.25">
      <c r="A233" s="1" t="s">
        <v>22</v>
      </c>
      <c r="B233" s="5"/>
      <c r="C233" s="5"/>
      <c r="D233" s="5"/>
      <c r="E233" s="5"/>
      <c r="F233" s="5"/>
      <c r="G233" s="5"/>
    </row>
    <row r="234" spans="1:7" customFormat="1" ht="15" x14ac:dyDescent="0.25">
      <c r="A234" s="1" t="s">
        <v>59</v>
      </c>
      <c r="B234" s="5">
        <v>52.476799999999997</v>
      </c>
      <c r="C234" s="5">
        <v>1.013892</v>
      </c>
      <c r="D234" s="5">
        <v>51.76</v>
      </c>
      <c r="E234" s="5">
        <v>0</v>
      </c>
      <c r="F234" s="5">
        <v>50.489609999999999</v>
      </c>
      <c r="G234" s="5">
        <v>54.463999999999999</v>
      </c>
    </row>
    <row r="235" spans="1:7" customFormat="1" ht="15" x14ac:dyDescent="0.25">
      <c r="A235" s="1"/>
      <c r="B235" s="5"/>
      <c r="C235" s="5"/>
      <c r="D235" s="5"/>
      <c r="E235" s="5"/>
      <c r="F235" s="5"/>
      <c r="G235" s="5"/>
    </row>
    <row r="236" spans="1:7" customFormat="1" ht="15" x14ac:dyDescent="0.25">
      <c r="A236" s="1" t="s">
        <v>145</v>
      </c>
      <c r="B236" s="5"/>
      <c r="C236" s="5"/>
      <c r="D236" s="5"/>
      <c r="E236" s="5"/>
      <c r="F236" s="5"/>
      <c r="G236" s="5"/>
    </row>
    <row r="237" spans="1:7" customFormat="1" ht="15" x14ac:dyDescent="0.25">
      <c r="A237" s="1" t="s">
        <v>59</v>
      </c>
      <c r="B237" s="5">
        <v>65.416920000000005</v>
      </c>
      <c r="C237" s="5">
        <v>1.4434439999999999</v>
      </c>
      <c r="D237" s="5">
        <v>45.32</v>
      </c>
      <c r="E237" s="5">
        <v>0</v>
      </c>
      <c r="F237" s="5">
        <v>62.587820000000001</v>
      </c>
      <c r="G237" s="5">
        <v>68.246020000000001</v>
      </c>
    </row>
    <row r="238" spans="1:7" customFormat="1" ht="15" x14ac:dyDescent="0.25">
      <c r="A238" s="1"/>
      <c r="B238" s="5"/>
      <c r="C238" s="5"/>
      <c r="D238" s="5"/>
      <c r="E238" s="5"/>
      <c r="F238" s="5"/>
      <c r="G238" s="5"/>
    </row>
    <row r="239" spans="1:7" customFormat="1" ht="15" x14ac:dyDescent="0.25">
      <c r="A239" s="1" t="s">
        <v>115</v>
      </c>
      <c r="B239" s="5"/>
      <c r="C239" s="5"/>
      <c r="D239" s="5"/>
      <c r="E239" s="5"/>
      <c r="F239" s="5"/>
      <c r="G239" s="5"/>
    </row>
    <row r="240" spans="1:7" customFormat="1" ht="15" x14ac:dyDescent="0.25">
      <c r="A240" s="1" t="s">
        <v>59</v>
      </c>
      <c r="B240" s="5">
        <v>-0.22935849999999999</v>
      </c>
      <c r="C240" s="5">
        <v>0.20891689999999999</v>
      </c>
      <c r="D240" s="5">
        <v>-1.1000000000000001</v>
      </c>
      <c r="E240" s="5">
        <v>0.27200000000000002</v>
      </c>
      <c r="F240" s="5">
        <v>-0.63882810000000001</v>
      </c>
      <c r="G240" s="5">
        <v>0.18011099999999999</v>
      </c>
    </row>
    <row r="241" spans="1:7" customFormat="1" ht="15" x14ac:dyDescent="0.25">
      <c r="A241" s="1"/>
      <c r="B241" s="5"/>
      <c r="C241" s="5"/>
      <c r="D241" s="5"/>
      <c r="E241" s="5"/>
      <c r="F241" s="5"/>
      <c r="G241" s="5"/>
    </row>
    <row r="242" spans="1:7" customFormat="1" ht="15" x14ac:dyDescent="0.25">
      <c r="A242" s="1" t="s">
        <v>51</v>
      </c>
      <c r="B242" s="5">
        <v>-1662.306</v>
      </c>
      <c r="C242" s="5" t="s">
        <v>38</v>
      </c>
      <c r="D242" s="5" t="s">
        <v>38</v>
      </c>
      <c r="E242" s="5" t="s">
        <v>38</v>
      </c>
      <c r="F242" s="5" t="s">
        <v>38</v>
      </c>
      <c r="G242" s="5" t="s">
        <v>38</v>
      </c>
    </row>
    <row r="243" spans="1:7" customFormat="1" ht="15" x14ac:dyDescent="0.25">
      <c r="A243" s="1"/>
      <c r="B243" s="5"/>
      <c r="C243" s="5"/>
      <c r="D243" s="5"/>
      <c r="E243" s="5"/>
      <c r="F243" s="5"/>
      <c r="G243" s="5"/>
    </row>
    <row r="244" spans="1:7" customFormat="1" ht="15" x14ac:dyDescent="0.25">
      <c r="A244" s="1" t="s">
        <v>15</v>
      </c>
      <c r="B244" s="5"/>
      <c r="C244" s="5"/>
      <c r="D244" s="5"/>
      <c r="E244" s="5"/>
      <c r="F244" s="5"/>
      <c r="G244" s="5"/>
    </row>
    <row r="245" spans="1:7" customFormat="1" ht="15" x14ac:dyDescent="0.25">
      <c r="A245" s="1" t="s">
        <v>6</v>
      </c>
      <c r="B245" s="5"/>
      <c r="C245" s="5"/>
      <c r="D245" s="5"/>
      <c r="E245" s="5"/>
      <c r="F245" s="5"/>
      <c r="G245" s="5"/>
    </row>
    <row r="246" spans="1:7" customFormat="1" ht="15" x14ac:dyDescent="0.25">
      <c r="A246" s="1" t="s">
        <v>59</v>
      </c>
      <c r="B246" s="5">
        <v>-9.9413399999999999E-2</v>
      </c>
      <c r="C246" s="5">
        <v>0.1703162</v>
      </c>
      <c r="D246" s="5">
        <v>-0.57999999999999996</v>
      </c>
      <c r="E246" s="5">
        <v>0.55900000000000005</v>
      </c>
      <c r="F246" s="5">
        <v>-0.43322690000000003</v>
      </c>
      <c r="G246" s="5">
        <v>0.2344002</v>
      </c>
    </row>
    <row r="247" spans="1:7" customFormat="1" ht="15" x14ac:dyDescent="0.25">
      <c r="A247" s="1"/>
      <c r="B247" s="5"/>
      <c r="C247" s="5"/>
      <c r="D247" s="5"/>
      <c r="E247" s="5"/>
      <c r="F247" s="5"/>
      <c r="G247" s="5"/>
    </row>
    <row r="248" spans="1:7" customFormat="1" ht="15" x14ac:dyDescent="0.25">
      <c r="A248" s="1" t="s">
        <v>8</v>
      </c>
      <c r="B248" s="5"/>
      <c r="C248" s="5"/>
      <c r="D248" s="5"/>
      <c r="E248" s="5"/>
      <c r="F248" s="5"/>
      <c r="G248" s="5"/>
    </row>
    <row r="249" spans="1:7" customFormat="1" ht="15" x14ac:dyDescent="0.25">
      <c r="A249" s="1" t="s">
        <v>59</v>
      </c>
      <c r="B249" s="5">
        <v>-0.3607571</v>
      </c>
      <c r="C249" s="5">
        <v>7.9908199999999999E-2</v>
      </c>
      <c r="D249" s="5">
        <v>-4.51</v>
      </c>
      <c r="E249" s="5">
        <v>0</v>
      </c>
      <c r="F249" s="5">
        <v>-0.51737429999999995</v>
      </c>
      <c r="G249" s="5">
        <v>-0.20413990000000001</v>
      </c>
    </row>
    <row r="250" spans="1:7" customFormat="1" ht="15" x14ac:dyDescent="0.25">
      <c r="A250" s="1"/>
      <c r="B250" s="5"/>
      <c r="C250" s="5"/>
      <c r="D250" s="5"/>
      <c r="E250" s="5"/>
      <c r="F250" s="5"/>
      <c r="G250" s="5"/>
    </row>
    <row r="251" spans="1:7" customFormat="1" ht="15" x14ac:dyDescent="0.25">
      <c r="A251" s="1" t="s">
        <v>10</v>
      </c>
      <c r="B251" s="5"/>
      <c r="C251" s="5"/>
      <c r="D251" s="5"/>
      <c r="E251" s="5"/>
      <c r="F251" s="5"/>
      <c r="G251" s="5"/>
    </row>
    <row r="252" spans="1:7" customFormat="1" ht="15" x14ac:dyDescent="0.25">
      <c r="A252" s="1" t="s">
        <v>59</v>
      </c>
      <c r="B252" s="5">
        <v>-0.40156960000000003</v>
      </c>
      <c r="C252" s="5">
        <v>0.25873449999999998</v>
      </c>
      <c r="D252" s="5">
        <v>-1.55</v>
      </c>
      <c r="E252" s="5">
        <v>0.121</v>
      </c>
      <c r="F252" s="5">
        <v>-0.90867989999999998</v>
      </c>
      <c r="G252" s="5">
        <v>0.1055406</v>
      </c>
    </row>
    <row r="253" spans="1:7" customFormat="1" ht="15" x14ac:dyDescent="0.25">
      <c r="A253" s="1"/>
      <c r="B253" s="5"/>
      <c r="C253" s="5"/>
      <c r="D253" s="5"/>
      <c r="E253" s="5"/>
      <c r="F253" s="5"/>
      <c r="G253" s="5"/>
    </row>
    <row r="254" spans="1:7" customFormat="1" ht="15" x14ac:dyDescent="0.25">
      <c r="A254" s="1" t="s">
        <v>11</v>
      </c>
      <c r="B254" s="5"/>
      <c r="C254" s="5"/>
      <c r="D254" s="5"/>
      <c r="E254" s="5"/>
      <c r="F254" s="5"/>
      <c r="G254" s="5"/>
    </row>
    <row r="255" spans="1:7" customFormat="1" ht="15" x14ac:dyDescent="0.25">
      <c r="A255" s="1" t="s">
        <v>59</v>
      </c>
      <c r="B255" s="5">
        <v>0.28604689999999999</v>
      </c>
      <c r="C255" s="5">
        <v>8.1741499999999995E-2</v>
      </c>
      <c r="D255" s="5">
        <v>3.5</v>
      </c>
      <c r="E255" s="5">
        <v>0</v>
      </c>
      <c r="F255" s="5">
        <v>0.12583649999999999</v>
      </c>
      <c r="G255" s="5">
        <v>0.44625740000000003</v>
      </c>
    </row>
    <row r="256" spans="1:7" customFormat="1" ht="15" x14ac:dyDescent="0.25">
      <c r="A256" s="1"/>
      <c r="B256" s="5"/>
      <c r="C256" s="5"/>
      <c r="D256" s="5"/>
      <c r="E256" s="5"/>
      <c r="F256" s="5"/>
      <c r="G256" s="5"/>
    </row>
    <row r="257" spans="1:7" customFormat="1" ht="15" x14ac:dyDescent="0.25">
      <c r="A257" s="1" t="s">
        <v>12</v>
      </c>
      <c r="B257" s="5"/>
      <c r="C257" s="5"/>
      <c r="D257" s="5"/>
      <c r="E257" s="5"/>
      <c r="F257" s="5"/>
      <c r="G257" s="5"/>
    </row>
    <row r="258" spans="1:7" customFormat="1" ht="15" x14ac:dyDescent="0.25">
      <c r="A258" s="1" t="s">
        <v>59</v>
      </c>
      <c r="B258" s="5">
        <v>-4.70818E-2</v>
      </c>
      <c r="C258" s="5">
        <v>0.11239739999999999</v>
      </c>
      <c r="D258" s="5">
        <v>-0.42</v>
      </c>
      <c r="E258" s="5">
        <v>0.67500000000000004</v>
      </c>
      <c r="F258" s="5">
        <v>-0.26737660000000002</v>
      </c>
      <c r="G258" s="5">
        <v>0.17321300000000001</v>
      </c>
    </row>
    <row r="259" spans="1:7" customFormat="1" ht="15" x14ac:dyDescent="0.25">
      <c r="A259" s="1"/>
      <c r="B259" s="5"/>
      <c r="C259" s="5"/>
      <c r="D259" s="5"/>
      <c r="E259" s="5"/>
      <c r="F259" s="5"/>
      <c r="G259" s="5"/>
    </row>
    <row r="260" spans="1:7" customFormat="1" ht="15" x14ac:dyDescent="0.25">
      <c r="A260" s="1" t="s">
        <v>66</v>
      </c>
      <c r="B260" s="5"/>
      <c r="C260" s="5"/>
      <c r="D260" s="5"/>
      <c r="E260" s="5"/>
      <c r="F260" s="5"/>
      <c r="G260" s="5"/>
    </row>
    <row r="261" spans="1:7" customFormat="1" ht="15" x14ac:dyDescent="0.25">
      <c r="A261" s="1" t="s">
        <v>59</v>
      </c>
      <c r="B261" s="5">
        <v>-6.3752400000000001E-2</v>
      </c>
      <c r="C261" s="5">
        <v>0.18076680000000001</v>
      </c>
      <c r="D261" s="5">
        <v>-0.35</v>
      </c>
      <c r="E261" s="5">
        <v>0.72399999999999998</v>
      </c>
      <c r="F261" s="5">
        <v>-0.4180488</v>
      </c>
      <c r="G261" s="5">
        <v>0.29054390000000002</v>
      </c>
    </row>
    <row r="262" spans="1:7" customFormat="1" ht="15" x14ac:dyDescent="0.25">
      <c r="A262" s="1"/>
      <c r="B262" s="5"/>
      <c r="C262" s="5"/>
      <c r="D262" s="5"/>
      <c r="E262" s="5"/>
      <c r="F262" s="5"/>
      <c r="G262" s="5"/>
    </row>
    <row r="263" spans="1:7" customFormat="1" ht="15" x14ac:dyDescent="0.25">
      <c r="A263" s="1" t="s">
        <v>15</v>
      </c>
      <c r="B263" s="5"/>
      <c r="C263" s="5"/>
      <c r="D263" s="5"/>
      <c r="E263" s="5"/>
      <c r="F263" s="5"/>
      <c r="G263" s="5"/>
    </row>
    <row r="264" spans="1:7" customFormat="1" ht="15" x14ac:dyDescent="0.25">
      <c r="A264" s="1" t="s">
        <v>59</v>
      </c>
      <c r="B264" s="5">
        <v>0.41069090000000003</v>
      </c>
      <c r="C264" s="5">
        <v>0.1208405</v>
      </c>
      <c r="D264" s="5">
        <v>3.4</v>
      </c>
      <c r="E264" s="5">
        <v>1E-3</v>
      </c>
      <c r="F264" s="5">
        <v>0.173848</v>
      </c>
      <c r="G264" s="5">
        <v>0.6475339</v>
      </c>
    </row>
    <row r="265" spans="1:7" customFormat="1" ht="15" x14ac:dyDescent="0.25">
      <c r="A265" s="1"/>
      <c r="B265" s="5"/>
      <c r="C265" s="5"/>
      <c r="D265" s="5"/>
      <c r="E265" s="5"/>
      <c r="F265" s="5"/>
      <c r="G265" s="5"/>
    </row>
    <row r="266" spans="1:7" customFormat="1" ht="15" x14ac:dyDescent="0.25">
      <c r="A266" s="1" t="s">
        <v>17</v>
      </c>
      <c r="B266" s="5"/>
      <c r="C266" s="5"/>
      <c r="D266" s="5"/>
      <c r="E266" s="5"/>
      <c r="F266" s="5"/>
      <c r="G266" s="5"/>
    </row>
    <row r="267" spans="1:7" customFormat="1" ht="15" x14ac:dyDescent="0.25">
      <c r="A267" s="1" t="s">
        <v>59</v>
      </c>
      <c r="B267" s="5">
        <v>0.1353799</v>
      </c>
      <c r="C267" s="5">
        <v>7.1186200000000005E-2</v>
      </c>
      <c r="D267" s="5">
        <v>1.9</v>
      </c>
      <c r="E267" s="5">
        <v>5.7000000000000002E-2</v>
      </c>
      <c r="F267" s="5">
        <v>-4.1424000000000001E-3</v>
      </c>
      <c r="G267" s="5">
        <v>0.27490219999999999</v>
      </c>
    </row>
    <row r="268" spans="1:7" customFormat="1" ht="15" x14ac:dyDescent="0.25">
      <c r="A268" s="1"/>
      <c r="B268" s="5"/>
      <c r="C268" s="5"/>
      <c r="D268" s="5"/>
      <c r="E268" s="5"/>
      <c r="F268" s="5"/>
      <c r="G268" s="5"/>
    </row>
    <row r="269" spans="1:7" customFormat="1" ht="15" x14ac:dyDescent="0.25">
      <c r="A269" s="1" t="s">
        <v>20</v>
      </c>
      <c r="B269" s="5"/>
      <c r="C269" s="5"/>
      <c r="D269" s="5"/>
      <c r="E269" s="5"/>
      <c r="F269" s="5"/>
      <c r="G269" s="5"/>
    </row>
    <row r="270" spans="1:7" customFormat="1" ht="15" x14ac:dyDescent="0.25">
      <c r="A270" s="1" t="s">
        <v>59</v>
      </c>
      <c r="B270" s="5">
        <v>-0.27488629999999997</v>
      </c>
      <c r="C270" s="5">
        <v>5.53803E-2</v>
      </c>
      <c r="D270" s="5">
        <v>-4.96</v>
      </c>
      <c r="E270" s="5">
        <v>0</v>
      </c>
      <c r="F270" s="5">
        <v>-0.38342959999999998</v>
      </c>
      <c r="G270" s="5">
        <v>-0.16634299999999999</v>
      </c>
    </row>
    <row r="271" spans="1:7" customFormat="1" ht="15" x14ac:dyDescent="0.25">
      <c r="A271" s="1"/>
      <c r="B271" s="5"/>
      <c r="C271" s="5"/>
      <c r="D271" s="5"/>
      <c r="E271" s="5"/>
      <c r="F271" s="5"/>
      <c r="G271" s="5"/>
    </row>
    <row r="272" spans="1:7" customFormat="1" ht="15" x14ac:dyDescent="0.25">
      <c r="A272" s="1" t="s">
        <v>22</v>
      </c>
      <c r="B272" s="5"/>
      <c r="C272" s="5"/>
      <c r="D272" s="5"/>
      <c r="E272" s="5"/>
      <c r="F272" s="5"/>
      <c r="G272" s="5"/>
    </row>
    <row r="273" spans="1:7" customFormat="1" ht="15" x14ac:dyDescent="0.25">
      <c r="A273" s="1" t="s">
        <v>59</v>
      </c>
      <c r="B273" s="5">
        <v>6.1011280000000001</v>
      </c>
      <c r="C273" s="5">
        <v>0.8080212</v>
      </c>
      <c r="D273" s="5">
        <v>7.55</v>
      </c>
      <c r="E273" s="5">
        <v>0</v>
      </c>
      <c r="F273" s="5">
        <v>4.517436</v>
      </c>
      <c r="G273" s="5">
        <v>7.6848200000000002</v>
      </c>
    </row>
    <row r="274" spans="1:7" customFormat="1" ht="15" x14ac:dyDescent="0.25">
      <c r="A274" s="1"/>
      <c r="B274" s="5"/>
      <c r="C274" s="5"/>
      <c r="D274" s="5"/>
      <c r="E274" s="5"/>
      <c r="F274" s="5"/>
      <c r="G274" s="5"/>
    </row>
    <row r="275" spans="1:7" customFormat="1" ht="15" x14ac:dyDescent="0.25">
      <c r="A275" s="1" t="s">
        <v>145</v>
      </c>
      <c r="B275" s="5"/>
      <c r="C275" s="5"/>
      <c r="D275" s="5"/>
      <c r="E275" s="5"/>
      <c r="F275" s="5"/>
      <c r="G275" s="5"/>
    </row>
    <row r="276" spans="1:7" customFormat="1" ht="15" x14ac:dyDescent="0.25">
      <c r="A276" s="1" t="s">
        <v>59</v>
      </c>
      <c r="B276" s="5">
        <v>-1.2518480000000001</v>
      </c>
      <c r="C276" s="5">
        <v>1.150352</v>
      </c>
      <c r="D276" s="5">
        <v>-1.0900000000000001</v>
      </c>
      <c r="E276" s="5">
        <v>0.27600000000000002</v>
      </c>
      <c r="F276" s="5">
        <v>-3.506497</v>
      </c>
      <c r="G276" s="5">
        <v>1.0028010000000001</v>
      </c>
    </row>
    <row r="277" spans="1:7" customFormat="1" ht="15" x14ac:dyDescent="0.25">
      <c r="A277" s="1"/>
      <c r="B277" s="5"/>
      <c r="C277" s="5"/>
      <c r="D277" s="5"/>
      <c r="E277" s="5"/>
      <c r="F277" s="5"/>
      <c r="G277" s="5"/>
    </row>
    <row r="278" spans="1:7" customFormat="1" ht="15" x14ac:dyDescent="0.25">
      <c r="A278" s="1" t="s">
        <v>115</v>
      </c>
      <c r="B278" s="5"/>
      <c r="C278" s="5"/>
      <c r="D278" s="5"/>
      <c r="E278" s="5"/>
      <c r="F278" s="5"/>
      <c r="G278" s="5"/>
    </row>
    <row r="279" spans="1:7" customFormat="1" ht="15" x14ac:dyDescent="0.25">
      <c r="A279" s="1" t="s">
        <v>59</v>
      </c>
      <c r="B279" s="5">
        <v>0.41262690000000002</v>
      </c>
      <c r="C279" s="5">
        <v>0.16649620000000001</v>
      </c>
      <c r="D279" s="5">
        <v>2.48</v>
      </c>
      <c r="E279" s="5">
        <v>1.2999999999999999E-2</v>
      </c>
      <c r="F279" s="5">
        <v>8.6300199999999994E-2</v>
      </c>
      <c r="G279" s="5">
        <v>0.73895350000000004</v>
      </c>
    </row>
    <row r="280" spans="1:7" customFormat="1" ht="15" x14ac:dyDescent="0.25">
      <c r="A280" s="1"/>
      <c r="B280" s="5"/>
      <c r="C280" s="5"/>
      <c r="D280" s="5"/>
      <c r="E280" s="5"/>
      <c r="F280" s="5"/>
      <c r="G280" s="5"/>
    </row>
    <row r="281" spans="1:7" customFormat="1" ht="15" x14ac:dyDescent="0.25">
      <c r="A281" s="1" t="s">
        <v>51</v>
      </c>
      <c r="B281" s="5">
        <v>-79.171459999999996</v>
      </c>
      <c r="C281" s="5" t="s">
        <v>38</v>
      </c>
      <c r="D281" s="5" t="s">
        <v>38</v>
      </c>
      <c r="E281" s="5" t="s">
        <v>38</v>
      </c>
      <c r="F281" s="5" t="s">
        <v>38</v>
      </c>
      <c r="G281" s="5" t="s">
        <v>38</v>
      </c>
    </row>
    <row r="282" spans="1:7" customFormat="1" ht="15" x14ac:dyDescent="0.25">
      <c r="A282" s="1"/>
      <c r="B282" s="5"/>
      <c r="C282" s="5"/>
      <c r="D282" s="5"/>
      <c r="E282" s="5"/>
      <c r="F282" s="5"/>
      <c r="G282" s="5"/>
    </row>
    <row r="283" spans="1:7" customFormat="1" ht="15" x14ac:dyDescent="0.25">
      <c r="A283" s="1" t="s">
        <v>17</v>
      </c>
      <c r="B283" s="5"/>
      <c r="C283" s="5"/>
      <c r="D283" s="5"/>
      <c r="E283" s="5"/>
      <c r="F283" s="5"/>
      <c r="G283" s="5"/>
    </row>
    <row r="284" spans="1:7" customFormat="1" ht="15" x14ac:dyDescent="0.25">
      <c r="A284" s="1" t="s">
        <v>6</v>
      </c>
      <c r="B284" s="5"/>
      <c r="C284" s="5"/>
      <c r="D284" s="5"/>
      <c r="E284" s="5"/>
      <c r="F284" s="5"/>
      <c r="G284" s="5"/>
    </row>
    <row r="285" spans="1:7" customFormat="1" ht="15" x14ac:dyDescent="0.25">
      <c r="A285" s="1" t="s">
        <v>59</v>
      </c>
      <c r="B285" s="5">
        <v>1.884274</v>
      </c>
      <c r="C285" s="5">
        <v>0.46617989999999998</v>
      </c>
      <c r="D285" s="5">
        <v>4.04</v>
      </c>
      <c r="E285" s="5">
        <v>0</v>
      </c>
      <c r="F285" s="5">
        <v>0.97057850000000001</v>
      </c>
      <c r="G285" s="5">
        <v>2.7979699999999998</v>
      </c>
    </row>
    <row r="286" spans="1:7" customFormat="1" ht="15" x14ac:dyDescent="0.25">
      <c r="A286" s="1"/>
      <c r="B286" s="5"/>
      <c r="C286" s="5"/>
      <c r="D286" s="5"/>
      <c r="E286" s="5"/>
      <c r="F286" s="5"/>
      <c r="G286" s="5"/>
    </row>
    <row r="287" spans="1:7" customFormat="1" ht="15" x14ac:dyDescent="0.25">
      <c r="A287" s="1" t="s">
        <v>8</v>
      </c>
      <c r="B287" s="5"/>
      <c r="C287" s="5"/>
      <c r="D287" s="5"/>
      <c r="E287" s="5"/>
      <c r="F287" s="5"/>
      <c r="G287" s="5"/>
    </row>
    <row r="288" spans="1:7" customFormat="1" ht="15" x14ac:dyDescent="0.25">
      <c r="A288" s="1" t="s">
        <v>59</v>
      </c>
      <c r="B288" s="5">
        <v>0.45543040000000001</v>
      </c>
      <c r="C288" s="5">
        <v>0.21872030000000001</v>
      </c>
      <c r="D288" s="5">
        <v>2.08</v>
      </c>
      <c r="E288" s="5">
        <v>3.6999999999999998E-2</v>
      </c>
      <c r="F288" s="5">
        <v>2.6746499999999999E-2</v>
      </c>
      <c r="G288" s="5">
        <v>0.88411419999999996</v>
      </c>
    </row>
    <row r="289" spans="1:7" customFormat="1" ht="15" x14ac:dyDescent="0.25">
      <c r="A289" s="1"/>
      <c r="B289" s="5"/>
      <c r="C289" s="5"/>
      <c r="D289" s="5"/>
      <c r="E289" s="5"/>
      <c r="F289" s="5"/>
      <c r="G289" s="5"/>
    </row>
    <row r="290" spans="1:7" customFormat="1" ht="15" x14ac:dyDescent="0.25">
      <c r="A290" s="1" t="s">
        <v>10</v>
      </c>
      <c r="B290" s="5"/>
      <c r="C290" s="5"/>
      <c r="D290" s="5"/>
      <c r="E290" s="5"/>
      <c r="F290" s="5"/>
      <c r="G290" s="5"/>
    </row>
    <row r="291" spans="1:7" customFormat="1" ht="15" x14ac:dyDescent="0.25">
      <c r="A291" s="1" t="s">
        <v>59</v>
      </c>
      <c r="B291" s="5">
        <v>-0.57718769999999997</v>
      </c>
      <c r="C291" s="5">
        <v>0.70819359999999998</v>
      </c>
      <c r="D291" s="5">
        <v>-0.82</v>
      </c>
      <c r="E291" s="5">
        <v>0.41499999999999998</v>
      </c>
      <c r="F291" s="5">
        <v>-1.965222</v>
      </c>
      <c r="G291" s="5">
        <v>0.81084619999999996</v>
      </c>
    </row>
    <row r="292" spans="1:7" customFormat="1" ht="15" x14ac:dyDescent="0.25">
      <c r="A292" s="1"/>
      <c r="B292" s="5"/>
      <c r="C292" s="5"/>
      <c r="D292" s="5"/>
      <c r="E292" s="5"/>
      <c r="F292" s="5"/>
      <c r="G292" s="5"/>
    </row>
    <row r="293" spans="1:7" customFormat="1" ht="15" x14ac:dyDescent="0.25">
      <c r="A293" s="1" t="s">
        <v>11</v>
      </c>
      <c r="B293" s="5"/>
      <c r="C293" s="5"/>
      <c r="D293" s="5"/>
      <c r="E293" s="5"/>
      <c r="F293" s="5"/>
      <c r="G293" s="5"/>
    </row>
    <row r="294" spans="1:7" customFormat="1" ht="15" x14ac:dyDescent="0.25">
      <c r="A294" s="1" t="s">
        <v>59</v>
      </c>
      <c r="B294" s="5">
        <v>-0.14404890000000001</v>
      </c>
      <c r="C294" s="5">
        <v>0.2237384</v>
      </c>
      <c r="D294" s="5">
        <v>-0.64</v>
      </c>
      <c r="E294" s="5">
        <v>0.52</v>
      </c>
      <c r="F294" s="5">
        <v>-0.58256799999999997</v>
      </c>
      <c r="G294" s="5">
        <v>0.29447030000000002</v>
      </c>
    </row>
    <row r="295" spans="1:7" customFormat="1" ht="15" x14ac:dyDescent="0.25">
      <c r="A295" s="1"/>
      <c r="B295" s="5"/>
      <c r="C295" s="5"/>
      <c r="D295" s="5"/>
      <c r="E295" s="5"/>
      <c r="F295" s="5"/>
      <c r="G295" s="5"/>
    </row>
    <row r="296" spans="1:7" customFormat="1" ht="15" x14ac:dyDescent="0.25">
      <c r="A296" s="1" t="s">
        <v>12</v>
      </c>
      <c r="B296" s="5"/>
      <c r="C296" s="5"/>
      <c r="D296" s="5"/>
      <c r="E296" s="5"/>
      <c r="F296" s="5"/>
      <c r="G296" s="5"/>
    </row>
    <row r="297" spans="1:7" customFormat="1" ht="15" x14ac:dyDescent="0.25">
      <c r="A297" s="1" t="s">
        <v>59</v>
      </c>
      <c r="B297" s="5">
        <v>-1.45122</v>
      </c>
      <c r="C297" s="5">
        <v>0.30764789999999997</v>
      </c>
      <c r="D297" s="5">
        <v>-4.72</v>
      </c>
      <c r="E297" s="5">
        <v>0</v>
      </c>
      <c r="F297" s="5">
        <v>-2.0541990000000001</v>
      </c>
      <c r="G297" s="5">
        <v>-0.84824160000000004</v>
      </c>
    </row>
    <row r="298" spans="1:7" customFormat="1" ht="15" x14ac:dyDescent="0.25">
      <c r="A298" s="1"/>
      <c r="B298" s="5"/>
      <c r="C298" s="5"/>
      <c r="D298" s="5"/>
      <c r="E298" s="5"/>
      <c r="F298" s="5"/>
      <c r="G298" s="5"/>
    </row>
    <row r="299" spans="1:7" customFormat="1" ht="15" x14ac:dyDescent="0.25">
      <c r="A299" s="1" t="s">
        <v>66</v>
      </c>
      <c r="B299" s="5"/>
      <c r="C299" s="5"/>
      <c r="D299" s="5"/>
      <c r="E299" s="5"/>
      <c r="F299" s="5"/>
      <c r="G299" s="5"/>
    </row>
    <row r="300" spans="1:7" customFormat="1" ht="15" x14ac:dyDescent="0.25">
      <c r="A300" s="1" t="s">
        <v>59</v>
      </c>
      <c r="B300" s="5">
        <v>-1.7020459999999999</v>
      </c>
      <c r="C300" s="5">
        <v>0.49478470000000002</v>
      </c>
      <c r="D300" s="5">
        <v>-3.44</v>
      </c>
      <c r="E300" s="5">
        <v>1E-3</v>
      </c>
      <c r="F300" s="5">
        <v>-2.6718060000000001</v>
      </c>
      <c r="G300" s="5">
        <v>-0.73228559999999998</v>
      </c>
    </row>
    <row r="301" spans="1:7" customFormat="1" ht="15" x14ac:dyDescent="0.25">
      <c r="A301" s="1"/>
      <c r="B301" s="5"/>
      <c r="C301" s="5"/>
      <c r="D301" s="5"/>
      <c r="E301" s="5"/>
      <c r="F301" s="5"/>
      <c r="G301" s="5"/>
    </row>
    <row r="302" spans="1:7" customFormat="1" ht="15" x14ac:dyDescent="0.25">
      <c r="A302" s="1" t="s">
        <v>15</v>
      </c>
      <c r="B302" s="5"/>
      <c r="C302" s="5"/>
      <c r="D302" s="5"/>
      <c r="E302" s="5"/>
      <c r="F302" s="5"/>
      <c r="G302" s="5"/>
    </row>
    <row r="303" spans="1:7" customFormat="1" ht="15" x14ac:dyDescent="0.25">
      <c r="A303" s="1" t="s">
        <v>59</v>
      </c>
      <c r="B303" s="5">
        <v>-0.13608429999999999</v>
      </c>
      <c r="C303" s="5">
        <v>0.33075779999999999</v>
      </c>
      <c r="D303" s="5">
        <v>-0.41</v>
      </c>
      <c r="E303" s="5">
        <v>0.68100000000000005</v>
      </c>
      <c r="F303" s="5">
        <v>-0.78435750000000004</v>
      </c>
      <c r="G303" s="5">
        <v>0.51218900000000001</v>
      </c>
    </row>
    <row r="304" spans="1:7" customFormat="1" ht="15" x14ac:dyDescent="0.25">
      <c r="A304" s="1"/>
      <c r="B304" s="5"/>
      <c r="C304" s="5"/>
      <c r="D304" s="5"/>
      <c r="E304" s="5"/>
      <c r="F304" s="5"/>
      <c r="G304" s="5"/>
    </row>
    <row r="305" spans="1:7" customFormat="1" ht="15" x14ac:dyDescent="0.25">
      <c r="A305" s="1" t="s">
        <v>17</v>
      </c>
      <c r="B305" s="5"/>
      <c r="C305" s="5"/>
      <c r="D305" s="5"/>
      <c r="E305" s="5"/>
      <c r="F305" s="5"/>
      <c r="G305" s="5"/>
    </row>
    <row r="306" spans="1:7" customFormat="1" ht="15" x14ac:dyDescent="0.25">
      <c r="A306" s="1" t="s">
        <v>59</v>
      </c>
      <c r="B306" s="5">
        <v>-0.75598430000000005</v>
      </c>
      <c r="C306" s="5">
        <v>0.19484679999999999</v>
      </c>
      <c r="D306" s="5">
        <v>-3.88</v>
      </c>
      <c r="E306" s="5">
        <v>0</v>
      </c>
      <c r="F306" s="5">
        <v>-1.137877</v>
      </c>
      <c r="G306" s="5">
        <v>-0.37409160000000002</v>
      </c>
    </row>
    <row r="307" spans="1:7" customFormat="1" ht="15" x14ac:dyDescent="0.25">
      <c r="A307" s="1"/>
      <c r="B307" s="5"/>
      <c r="C307" s="5"/>
      <c r="D307" s="5"/>
      <c r="E307" s="5"/>
      <c r="F307" s="5"/>
      <c r="G307" s="5"/>
    </row>
    <row r="308" spans="1:7" customFormat="1" ht="15" x14ac:dyDescent="0.25">
      <c r="A308" s="1" t="s">
        <v>20</v>
      </c>
      <c r="B308" s="5"/>
      <c r="C308" s="5"/>
      <c r="D308" s="5"/>
      <c r="E308" s="5"/>
      <c r="F308" s="5"/>
      <c r="G308" s="5"/>
    </row>
    <row r="309" spans="1:7" customFormat="1" ht="15" x14ac:dyDescent="0.25">
      <c r="A309" s="1" t="s">
        <v>59</v>
      </c>
      <c r="B309" s="5">
        <v>-0.2785146</v>
      </c>
      <c r="C309" s="5">
        <v>0.15158379999999999</v>
      </c>
      <c r="D309" s="5">
        <v>-1.84</v>
      </c>
      <c r="E309" s="5">
        <v>6.6000000000000003E-2</v>
      </c>
      <c r="F309" s="5">
        <v>-0.57561329999999999</v>
      </c>
      <c r="G309" s="5">
        <v>1.8584199999999999E-2</v>
      </c>
    </row>
    <row r="310" spans="1:7" customFormat="1" ht="15" x14ac:dyDescent="0.25">
      <c r="A310" s="1"/>
      <c r="B310" s="5"/>
      <c r="C310" s="5"/>
      <c r="D310" s="5"/>
      <c r="E310" s="5"/>
      <c r="F310" s="5"/>
      <c r="G310" s="5"/>
    </row>
    <row r="311" spans="1:7" customFormat="1" ht="15" x14ac:dyDescent="0.25">
      <c r="A311" s="1" t="s">
        <v>22</v>
      </c>
      <c r="B311" s="5"/>
      <c r="C311" s="5"/>
      <c r="D311" s="5"/>
      <c r="E311" s="5"/>
      <c r="F311" s="5"/>
      <c r="G311" s="5"/>
    </row>
    <row r="312" spans="1:7" customFormat="1" ht="15" x14ac:dyDescent="0.25">
      <c r="A312" s="1" t="s">
        <v>59</v>
      </c>
      <c r="B312" s="5">
        <v>7.2015890000000002</v>
      </c>
      <c r="C312" s="5">
        <v>2.2116709999999999</v>
      </c>
      <c r="D312" s="5">
        <v>3.26</v>
      </c>
      <c r="E312" s="5">
        <v>1E-3</v>
      </c>
      <c r="F312" s="5">
        <v>2.8667940000000001</v>
      </c>
      <c r="G312" s="5">
        <v>11.536379999999999</v>
      </c>
    </row>
    <row r="313" spans="1:7" customFormat="1" ht="15" x14ac:dyDescent="0.25">
      <c r="A313" s="1"/>
      <c r="B313" s="5"/>
      <c r="C313" s="5"/>
      <c r="D313" s="5"/>
      <c r="E313" s="5"/>
      <c r="F313" s="5"/>
      <c r="G313" s="5"/>
    </row>
    <row r="314" spans="1:7" customFormat="1" ht="15" x14ac:dyDescent="0.25">
      <c r="A314" s="1" t="s">
        <v>145</v>
      </c>
      <c r="B314" s="5"/>
      <c r="C314" s="5"/>
      <c r="D314" s="5"/>
      <c r="E314" s="5"/>
      <c r="F314" s="5"/>
      <c r="G314" s="5"/>
    </row>
    <row r="315" spans="1:7" customFormat="1" ht="15" x14ac:dyDescent="0.25">
      <c r="A315" s="1" t="s">
        <v>59</v>
      </c>
      <c r="B315" s="5">
        <v>22.39902</v>
      </c>
      <c r="C315" s="5">
        <v>3.1486800000000001</v>
      </c>
      <c r="D315" s="5">
        <v>7.11</v>
      </c>
      <c r="E315" s="5">
        <v>0</v>
      </c>
      <c r="F315" s="5">
        <v>16.227720000000001</v>
      </c>
      <c r="G315" s="5">
        <v>28.570319999999999</v>
      </c>
    </row>
    <row r="316" spans="1:7" customFormat="1" ht="15" x14ac:dyDescent="0.25">
      <c r="A316" s="1"/>
      <c r="B316" s="5"/>
      <c r="C316" s="5"/>
      <c r="D316" s="5"/>
      <c r="E316" s="5"/>
      <c r="F316" s="5"/>
      <c r="G316" s="5"/>
    </row>
    <row r="317" spans="1:7" customFormat="1" ht="15" x14ac:dyDescent="0.25">
      <c r="A317" s="1" t="s">
        <v>115</v>
      </c>
      <c r="B317" s="5"/>
      <c r="C317" s="5"/>
      <c r="D317" s="5"/>
      <c r="E317" s="5"/>
      <c r="F317" s="5"/>
      <c r="G317" s="5"/>
    </row>
    <row r="318" spans="1:7" customFormat="1" ht="15" x14ac:dyDescent="0.25">
      <c r="A318" s="1" t="s">
        <v>59</v>
      </c>
      <c r="B318" s="5">
        <v>-1.4966969999999999</v>
      </c>
      <c r="C318" s="5">
        <v>0.45572420000000002</v>
      </c>
      <c r="D318" s="5">
        <v>-3.28</v>
      </c>
      <c r="E318" s="5">
        <v>1E-3</v>
      </c>
      <c r="F318" s="5">
        <v>-2.3898999999999999</v>
      </c>
      <c r="G318" s="5">
        <v>-0.60349339999999996</v>
      </c>
    </row>
    <row r="319" spans="1:7" customFormat="1" ht="15" x14ac:dyDescent="0.25">
      <c r="A319" s="1"/>
      <c r="B319" s="5"/>
      <c r="C319" s="5"/>
      <c r="D319" s="5"/>
      <c r="E319" s="5"/>
      <c r="F319" s="5"/>
      <c r="G319" s="5"/>
    </row>
    <row r="320" spans="1:7" customFormat="1" ht="15" x14ac:dyDescent="0.25">
      <c r="A320" s="1" t="s">
        <v>51</v>
      </c>
      <c r="B320" s="5">
        <v>-362.25830000000002</v>
      </c>
      <c r="C320" s="5" t="s">
        <v>38</v>
      </c>
      <c r="D320" s="5" t="s">
        <v>38</v>
      </c>
      <c r="E320" s="5" t="s">
        <v>38</v>
      </c>
      <c r="F320" s="5" t="s">
        <v>38</v>
      </c>
      <c r="G320" s="5" t="s">
        <v>38</v>
      </c>
    </row>
    <row r="321" spans="1:7" customFormat="1" ht="15" x14ac:dyDescent="0.25">
      <c r="A321" s="1"/>
      <c r="B321" s="5"/>
      <c r="C321" s="5"/>
      <c r="D321" s="5"/>
      <c r="E321" s="5"/>
      <c r="F321" s="5"/>
      <c r="G321" s="5"/>
    </row>
    <row r="322" spans="1:7" customFormat="1" ht="15" x14ac:dyDescent="0.25">
      <c r="A322" s="1" t="s">
        <v>20</v>
      </c>
      <c r="B322" s="5"/>
      <c r="C322" s="5"/>
      <c r="D322" s="5"/>
      <c r="E322" s="5"/>
      <c r="F322" s="5"/>
      <c r="G322" s="5"/>
    </row>
    <row r="323" spans="1:7" customFormat="1" ht="15" x14ac:dyDescent="0.25">
      <c r="A323" s="1" t="s">
        <v>6</v>
      </c>
      <c r="B323" s="5"/>
      <c r="C323" s="5"/>
      <c r="D323" s="5"/>
      <c r="E323" s="5"/>
      <c r="F323" s="5"/>
      <c r="G323" s="5"/>
    </row>
    <row r="324" spans="1:7" customFormat="1" ht="15" x14ac:dyDescent="0.25">
      <c r="A324" s="1" t="s">
        <v>59</v>
      </c>
      <c r="B324" s="5">
        <v>0.171263</v>
      </c>
      <c r="C324" s="5">
        <v>0.41926419999999998</v>
      </c>
      <c r="D324" s="5">
        <v>0.41</v>
      </c>
      <c r="E324" s="5">
        <v>0.68300000000000005</v>
      </c>
      <c r="F324" s="5">
        <v>-0.65047980000000005</v>
      </c>
      <c r="G324" s="5">
        <v>0.99300569999999999</v>
      </c>
    </row>
    <row r="325" spans="1:7" customFormat="1" ht="15" x14ac:dyDescent="0.25">
      <c r="A325" s="1"/>
      <c r="B325" s="5"/>
      <c r="C325" s="5"/>
      <c r="D325" s="5"/>
      <c r="E325" s="5"/>
      <c r="F325" s="5"/>
      <c r="G325" s="5"/>
    </row>
    <row r="326" spans="1:7" customFormat="1" ht="15" x14ac:dyDescent="0.25">
      <c r="A326" s="1" t="s">
        <v>8</v>
      </c>
      <c r="B326" s="5"/>
      <c r="C326" s="5"/>
      <c r="D326" s="5"/>
      <c r="E326" s="5"/>
      <c r="F326" s="5"/>
      <c r="G326" s="5"/>
    </row>
    <row r="327" spans="1:7" customFormat="1" ht="15" x14ac:dyDescent="0.25">
      <c r="A327" s="1" t="s">
        <v>59</v>
      </c>
      <c r="B327" s="5">
        <v>0.32417249999999997</v>
      </c>
      <c r="C327" s="5">
        <v>0.19670850000000001</v>
      </c>
      <c r="D327" s="5">
        <v>1.65</v>
      </c>
      <c r="E327" s="5">
        <v>9.9000000000000005E-2</v>
      </c>
      <c r="F327" s="5">
        <v>-6.1369199999999999E-2</v>
      </c>
      <c r="G327" s="5">
        <v>0.70971410000000001</v>
      </c>
    </row>
    <row r="328" spans="1:7" customFormat="1" ht="15" x14ac:dyDescent="0.25">
      <c r="A328" s="1"/>
      <c r="B328" s="5"/>
      <c r="C328" s="5"/>
      <c r="D328" s="5"/>
      <c r="E328" s="5"/>
      <c r="F328" s="5"/>
      <c r="G328" s="5"/>
    </row>
    <row r="329" spans="1:7" customFormat="1" ht="15" x14ac:dyDescent="0.25">
      <c r="A329" s="1" t="s">
        <v>10</v>
      </c>
      <c r="B329" s="5"/>
      <c r="C329" s="5"/>
      <c r="D329" s="5"/>
      <c r="E329" s="5"/>
      <c r="F329" s="5"/>
      <c r="G329" s="5"/>
    </row>
    <row r="330" spans="1:7" customFormat="1" ht="15" x14ac:dyDescent="0.25">
      <c r="A330" s="1" t="s">
        <v>59</v>
      </c>
      <c r="B330" s="5">
        <v>-1.8569100000000001</v>
      </c>
      <c r="C330" s="5">
        <v>0.63692199999999999</v>
      </c>
      <c r="D330" s="5">
        <v>-2.92</v>
      </c>
      <c r="E330" s="5">
        <v>4.0000000000000001E-3</v>
      </c>
      <c r="F330" s="5">
        <v>-3.105254</v>
      </c>
      <c r="G330" s="5">
        <v>-0.60856560000000004</v>
      </c>
    </row>
    <row r="331" spans="1:7" customFormat="1" ht="15" x14ac:dyDescent="0.25">
      <c r="A331" s="1"/>
      <c r="B331" s="5"/>
      <c r="C331" s="5"/>
      <c r="D331" s="5"/>
      <c r="E331" s="5"/>
      <c r="F331" s="5"/>
      <c r="G331" s="5"/>
    </row>
    <row r="332" spans="1:7" customFormat="1" ht="15" x14ac:dyDescent="0.25">
      <c r="A332" s="1" t="s">
        <v>11</v>
      </c>
      <c r="B332" s="5"/>
      <c r="C332" s="5"/>
      <c r="D332" s="5"/>
      <c r="E332" s="5"/>
      <c r="F332" s="5"/>
      <c r="G332" s="5"/>
    </row>
    <row r="333" spans="1:7" customFormat="1" ht="15" x14ac:dyDescent="0.25">
      <c r="A333" s="1" t="s">
        <v>59</v>
      </c>
      <c r="B333" s="5">
        <v>-0.20496420000000001</v>
      </c>
      <c r="C333" s="5">
        <v>0.2012216</v>
      </c>
      <c r="D333" s="5">
        <v>-1.02</v>
      </c>
      <c r="E333" s="5">
        <v>0.308</v>
      </c>
      <c r="F333" s="5">
        <v>-0.59935139999999998</v>
      </c>
      <c r="G333" s="5">
        <v>0.18942300000000001</v>
      </c>
    </row>
    <row r="334" spans="1:7" customFormat="1" ht="15" x14ac:dyDescent="0.25">
      <c r="A334" s="1"/>
      <c r="B334" s="5"/>
      <c r="C334" s="5"/>
      <c r="D334" s="5"/>
      <c r="E334" s="5"/>
      <c r="F334" s="5"/>
      <c r="G334" s="5"/>
    </row>
    <row r="335" spans="1:7" customFormat="1" ht="15" x14ac:dyDescent="0.25">
      <c r="A335" s="1" t="s">
        <v>12</v>
      </c>
      <c r="B335" s="5"/>
      <c r="C335" s="5"/>
      <c r="D335" s="5"/>
      <c r="E335" s="5"/>
      <c r="F335" s="5"/>
      <c r="G335" s="5"/>
    </row>
    <row r="336" spans="1:7" customFormat="1" ht="15" x14ac:dyDescent="0.25">
      <c r="A336" s="1" t="s">
        <v>59</v>
      </c>
      <c r="B336" s="5">
        <v>0.84924189999999999</v>
      </c>
      <c r="C336" s="5">
        <v>0.2766866</v>
      </c>
      <c r="D336" s="5">
        <v>3.07</v>
      </c>
      <c r="E336" s="5">
        <v>2E-3</v>
      </c>
      <c r="F336" s="5">
        <v>0.3069461</v>
      </c>
      <c r="G336" s="5">
        <v>1.3915379999999999</v>
      </c>
    </row>
    <row r="337" spans="1:7" customFormat="1" ht="15" x14ac:dyDescent="0.25">
      <c r="A337" s="1"/>
      <c r="B337" s="5"/>
      <c r="C337" s="5"/>
      <c r="D337" s="5"/>
      <c r="E337" s="5"/>
      <c r="F337" s="5"/>
      <c r="G337" s="5"/>
    </row>
    <row r="338" spans="1:7" customFormat="1" ht="15" x14ac:dyDescent="0.25">
      <c r="A338" s="1" t="s">
        <v>66</v>
      </c>
      <c r="B338" s="5"/>
      <c r="C338" s="5"/>
      <c r="D338" s="5"/>
      <c r="E338" s="5"/>
      <c r="F338" s="5"/>
      <c r="G338" s="5"/>
    </row>
    <row r="339" spans="1:7" customFormat="1" ht="15" x14ac:dyDescent="0.25">
      <c r="A339" s="1" t="s">
        <v>59</v>
      </c>
      <c r="B339" s="5">
        <v>-0.55593090000000001</v>
      </c>
      <c r="C339" s="5">
        <v>0.4449902</v>
      </c>
      <c r="D339" s="5">
        <v>-1.25</v>
      </c>
      <c r="E339" s="5">
        <v>0.21199999999999999</v>
      </c>
      <c r="F339" s="5">
        <v>-1.428096</v>
      </c>
      <c r="G339" s="5">
        <v>0.31623390000000001</v>
      </c>
    </row>
    <row r="340" spans="1:7" customFormat="1" ht="15" x14ac:dyDescent="0.25">
      <c r="A340" s="1"/>
      <c r="B340" s="5"/>
      <c r="C340" s="5"/>
      <c r="D340" s="5"/>
      <c r="E340" s="5"/>
      <c r="F340" s="5"/>
      <c r="G340" s="5"/>
    </row>
    <row r="341" spans="1:7" customFormat="1" ht="15" x14ac:dyDescent="0.25">
      <c r="A341" s="1" t="s">
        <v>15</v>
      </c>
      <c r="B341" s="5"/>
      <c r="C341" s="5"/>
      <c r="D341" s="5"/>
      <c r="E341" s="5"/>
      <c r="F341" s="5"/>
      <c r="G341" s="5"/>
    </row>
    <row r="342" spans="1:7" customFormat="1" ht="15" x14ac:dyDescent="0.25">
      <c r="A342" s="1" t="s">
        <v>59</v>
      </c>
      <c r="B342" s="5">
        <v>0.61668000000000001</v>
      </c>
      <c r="C342" s="5">
        <v>0.29747069999999998</v>
      </c>
      <c r="D342" s="5">
        <v>2.0699999999999998</v>
      </c>
      <c r="E342" s="5">
        <v>3.7999999999999999E-2</v>
      </c>
      <c r="F342" s="5">
        <v>3.3647999999999997E-2</v>
      </c>
      <c r="G342" s="5">
        <v>1.1997119999999999</v>
      </c>
    </row>
    <row r="343" spans="1:7" customFormat="1" ht="15" x14ac:dyDescent="0.25">
      <c r="A343" s="1"/>
      <c r="B343" s="5"/>
      <c r="C343" s="5"/>
      <c r="D343" s="5"/>
      <c r="E343" s="5"/>
      <c r="F343" s="5"/>
      <c r="G343" s="5"/>
    </row>
    <row r="344" spans="1:7" customFormat="1" ht="15" x14ac:dyDescent="0.25">
      <c r="A344" s="1" t="s">
        <v>17</v>
      </c>
      <c r="B344" s="5"/>
      <c r="C344" s="5"/>
      <c r="D344" s="5"/>
      <c r="E344" s="5"/>
      <c r="F344" s="5"/>
      <c r="G344" s="5"/>
    </row>
    <row r="345" spans="1:7" customFormat="1" ht="15" x14ac:dyDescent="0.25">
      <c r="A345" s="1" t="s">
        <v>59</v>
      </c>
      <c r="B345" s="5">
        <v>-8.0630599999999997E-2</v>
      </c>
      <c r="C345" s="5">
        <v>0.1752377</v>
      </c>
      <c r="D345" s="5">
        <v>-0.46</v>
      </c>
      <c r="E345" s="5">
        <v>0.64500000000000002</v>
      </c>
      <c r="F345" s="5">
        <v>-0.42409010000000003</v>
      </c>
      <c r="G345" s="5">
        <v>0.26282899999999998</v>
      </c>
    </row>
    <row r="346" spans="1:7" customFormat="1" ht="15" x14ac:dyDescent="0.25">
      <c r="A346" s="1"/>
      <c r="B346" s="5"/>
      <c r="C346" s="5"/>
      <c r="D346" s="5"/>
      <c r="E346" s="5"/>
      <c r="F346" s="5"/>
      <c r="G346" s="5"/>
    </row>
    <row r="347" spans="1:7" customFormat="1" ht="15" x14ac:dyDescent="0.25">
      <c r="A347" s="1" t="s">
        <v>20</v>
      </c>
      <c r="B347" s="5"/>
      <c r="C347" s="5"/>
      <c r="D347" s="5"/>
      <c r="E347" s="5"/>
      <c r="F347" s="5"/>
      <c r="G347" s="5"/>
    </row>
    <row r="348" spans="1:7" customFormat="1" ht="15" x14ac:dyDescent="0.25">
      <c r="A348" s="1" t="s">
        <v>59</v>
      </c>
      <c r="B348" s="5">
        <v>-0.75361219999999995</v>
      </c>
      <c r="C348" s="5">
        <v>0.13632859999999999</v>
      </c>
      <c r="D348" s="5">
        <v>-5.53</v>
      </c>
      <c r="E348" s="5">
        <v>0</v>
      </c>
      <c r="F348" s="5">
        <v>-1.0208109999999999</v>
      </c>
      <c r="G348" s="5">
        <v>-0.48641309999999999</v>
      </c>
    </row>
    <row r="349" spans="1:7" customFormat="1" ht="15" x14ac:dyDescent="0.25">
      <c r="A349" s="1"/>
      <c r="B349" s="5"/>
      <c r="C349" s="5"/>
      <c r="D349" s="5"/>
      <c r="E349" s="5"/>
      <c r="F349" s="5"/>
      <c r="G349" s="5"/>
    </row>
    <row r="350" spans="1:7" customFormat="1" ht="15" x14ac:dyDescent="0.25">
      <c r="A350" s="1" t="s">
        <v>22</v>
      </c>
      <c r="B350" s="5"/>
      <c r="C350" s="5"/>
      <c r="D350" s="5"/>
      <c r="E350" s="5"/>
      <c r="F350" s="5"/>
      <c r="G350" s="5"/>
    </row>
    <row r="351" spans="1:7" customFormat="1" ht="15" x14ac:dyDescent="0.25">
      <c r="A351" s="1" t="s">
        <v>59</v>
      </c>
      <c r="B351" s="5">
        <v>-25.516590000000001</v>
      </c>
      <c r="C351" s="5">
        <v>1.9890909999999999</v>
      </c>
      <c r="D351" s="5">
        <v>-12.83</v>
      </c>
      <c r="E351" s="5">
        <v>0</v>
      </c>
      <c r="F351" s="5">
        <v>-29.415140000000001</v>
      </c>
      <c r="G351" s="5">
        <v>-21.618040000000001</v>
      </c>
    </row>
    <row r="352" spans="1:7" customFormat="1" ht="15" x14ac:dyDescent="0.25">
      <c r="A352" s="1"/>
      <c r="B352" s="5"/>
      <c r="C352" s="5"/>
      <c r="D352" s="5"/>
      <c r="E352" s="5"/>
      <c r="F352" s="5"/>
      <c r="G352" s="5"/>
    </row>
    <row r="353" spans="1:7" customFormat="1" ht="15" x14ac:dyDescent="0.25">
      <c r="A353" s="1" t="s">
        <v>145</v>
      </c>
      <c r="B353" s="5"/>
      <c r="C353" s="5"/>
      <c r="D353" s="5"/>
      <c r="E353" s="5"/>
      <c r="F353" s="5"/>
      <c r="G353" s="5"/>
    </row>
    <row r="354" spans="1:7" customFormat="1" ht="15" x14ac:dyDescent="0.25">
      <c r="A354" s="1" t="s">
        <v>59</v>
      </c>
      <c r="B354" s="5">
        <v>-6.832948</v>
      </c>
      <c r="C354" s="5">
        <v>2.831801</v>
      </c>
      <c r="D354" s="5">
        <v>-2.41</v>
      </c>
      <c r="E354" s="5">
        <v>1.6E-2</v>
      </c>
      <c r="F354" s="5">
        <v>-12.383179999999999</v>
      </c>
      <c r="G354" s="5">
        <v>-1.2827200000000001</v>
      </c>
    </row>
    <row r="355" spans="1:7" customFormat="1" ht="15" x14ac:dyDescent="0.25">
      <c r="A355" s="1"/>
      <c r="B355" s="5"/>
      <c r="C355" s="5"/>
      <c r="D355" s="5"/>
      <c r="E355" s="5"/>
      <c r="F355" s="5"/>
      <c r="G355" s="5"/>
    </row>
    <row r="356" spans="1:7" customFormat="1" ht="15" x14ac:dyDescent="0.25">
      <c r="A356" s="1" t="s">
        <v>115</v>
      </c>
      <c r="B356" s="5"/>
      <c r="C356" s="5"/>
      <c r="D356" s="5"/>
      <c r="E356" s="5"/>
      <c r="F356" s="5"/>
      <c r="G356" s="5"/>
    </row>
    <row r="357" spans="1:7" customFormat="1" ht="15" x14ac:dyDescent="0.25">
      <c r="A357" s="1" t="s">
        <v>59</v>
      </c>
      <c r="B357" s="5">
        <v>0.50060550000000004</v>
      </c>
      <c r="C357" s="5">
        <v>0.40986080000000003</v>
      </c>
      <c r="D357" s="5">
        <v>1.22</v>
      </c>
      <c r="E357" s="5">
        <v>0.222</v>
      </c>
      <c r="F357" s="5">
        <v>-0.3027068</v>
      </c>
      <c r="G357" s="5">
        <v>1.3039179999999999</v>
      </c>
    </row>
    <row r="358" spans="1:7" customFormat="1" ht="15" x14ac:dyDescent="0.25">
      <c r="A358" s="1"/>
      <c r="B358" s="5"/>
      <c r="C358" s="5"/>
      <c r="D358" s="5"/>
      <c r="E358" s="5"/>
      <c r="F358" s="5"/>
      <c r="G358" s="5"/>
    </row>
    <row r="359" spans="1:7" customFormat="1" ht="15" x14ac:dyDescent="0.25">
      <c r="A359" s="1" t="s">
        <v>51</v>
      </c>
      <c r="B359" s="5">
        <v>518.04690000000005</v>
      </c>
      <c r="C359" s="5" t="s">
        <v>38</v>
      </c>
      <c r="D359" s="5" t="s">
        <v>38</v>
      </c>
      <c r="E359" s="5" t="s">
        <v>38</v>
      </c>
      <c r="F359" s="5" t="s">
        <v>38</v>
      </c>
      <c r="G359" s="5" t="s">
        <v>38</v>
      </c>
    </row>
    <row r="360" spans="1:7" customFormat="1" ht="15" x14ac:dyDescent="0.25">
      <c r="A360" s="1"/>
      <c r="B360" s="5"/>
      <c r="C360" s="5"/>
      <c r="D360" s="5"/>
      <c r="E360" s="5"/>
      <c r="F360" s="5"/>
      <c r="G360" s="5"/>
    </row>
    <row r="361" spans="1:7" customFormat="1" ht="15" x14ac:dyDescent="0.25">
      <c r="A361" s="1" t="s">
        <v>22</v>
      </c>
      <c r="B361" s="5"/>
      <c r="C361" s="5"/>
      <c r="D361" s="5"/>
      <c r="E361" s="5"/>
      <c r="F361" s="5"/>
      <c r="G361" s="5"/>
    </row>
    <row r="362" spans="1:7" customFormat="1" ht="15" x14ac:dyDescent="0.25">
      <c r="A362" s="1" t="s">
        <v>6</v>
      </c>
      <c r="B362" s="5"/>
      <c r="C362" s="5"/>
      <c r="D362" s="5"/>
      <c r="E362" s="5"/>
      <c r="F362" s="5"/>
      <c r="G362" s="5"/>
    </row>
    <row r="363" spans="1:7" customFormat="1" ht="15" x14ac:dyDescent="0.25">
      <c r="A363" s="1" t="s">
        <v>59</v>
      </c>
      <c r="B363" s="5">
        <v>9.2200000000000005E-5</v>
      </c>
      <c r="C363" s="5">
        <v>1.0399999999999999E-4</v>
      </c>
      <c r="D363" s="5">
        <v>0.89</v>
      </c>
      <c r="E363" s="5">
        <v>0.375</v>
      </c>
      <c r="F363" s="5">
        <v>-1.115E-4</v>
      </c>
      <c r="G363" s="5">
        <v>2.9599999999999998E-4</v>
      </c>
    </row>
    <row r="364" spans="1:7" customFormat="1" ht="15" x14ac:dyDescent="0.25">
      <c r="A364" s="1"/>
      <c r="B364" s="5"/>
      <c r="C364" s="5"/>
      <c r="D364" s="5"/>
      <c r="E364" s="5"/>
      <c r="F364" s="5"/>
      <c r="G364" s="5"/>
    </row>
    <row r="365" spans="1:7" customFormat="1" ht="15" x14ac:dyDescent="0.25">
      <c r="A365" s="1" t="s">
        <v>8</v>
      </c>
      <c r="B365" s="5"/>
      <c r="C365" s="5"/>
      <c r="D365" s="5"/>
      <c r="E365" s="5"/>
      <c r="F365" s="5"/>
      <c r="G365" s="5"/>
    </row>
    <row r="366" spans="1:7" customFormat="1" ht="15" x14ac:dyDescent="0.25">
      <c r="A366" s="1" t="s">
        <v>59</v>
      </c>
      <c r="B366" s="5">
        <v>-1.2569999999999999E-4</v>
      </c>
      <c r="C366" s="5">
        <v>4.88E-5</v>
      </c>
      <c r="D366" s="5">
        <v>-2.58</v>
      </c>
      <c r="E366" s="5">
        <v>0.01</v>
      </c>
      <c r="F366" s="5">
        <v>-2.2130000000000001E-4</v>
      </c>
      <c r="G366" s="5">
        <v>-3.01E-5</v>
      </c>
    </row>
    <row r="367" spans="1:7" customFormat="1" ht="15" x14ac:dyDescent="0.25">
      <c r="A367" s="1"/>
      <c r="B367" s="5"/>
      <c r="C367" s="5"/>
      <c r="D367" s="5"/>
      <c r="E367" s="5"/>
      <c r="F367" s="5"/>
      <c r="G367" s="5"/>
    </row>
    <row r="368" spans="1:7" customFormat="1" ht="15" x14ac:dyDescent="0.25">
      <c r="A368" s="1" t="s">
        <v>10</v>
      </c>
      <c r="B368" s="5"/>
      <c r="C368" s="5"/>
      <c r="D368" s="5"/>
      <c r="E368" s="5"/>
      <c r="F368" s="5"/>
      <c r="G368" s="5"/>
    </row>
    <row r="369" spans="1:7" customFormat="1" ht="15" x14ac:dyDescent="0.25">
      <c r="A369" s="1" t="s">
        <v>59</v>
      </c>
      <c r="B369" s="5">
        <v>4.2599999999999999E-5</v>
      </c>
      <c r="C369" s="5">
        <v>1.5789999999999999E-4</v>
      </c>
      <c r="D369" s="5">
        <v>0.27</v>
      </c>
      <c r="E369" s="5">
        <v>0.78700000000000003</v>
      </c>
      <c r="F369" s="5">
        <v>-2.6689999999999998E-4</v>
      </c>
      <c r="G369" s="5">
        <v>3.522E-4</v>
      </c>
    </row>
    <row r="370" spans="1:7" customFormat="1" ht="15" x14ac:dyDescent="0.25">
      <c r="A370" s="1"/>
      <c r="B370" s="5"/>
      <c r="C370" s="5"/>
      <c r="D370" s="5"/>
      <c r="E370" s="5"/>
      <c r="F370" s="5"/>
      <c r="G370" s="5"/>
    </row>
    <row r="371" spans="1:7" customFormat="1" ht="15" x14ac:dyDescent="0.25">
      <c r="A371" s="1" t="s">
        <v>11</v>
      </c>
      <c r="B371" s="5"/>
      <c r="C371" s="5"/>
      <c r="D371" s="5"/>
      <c r="E371" s="5"/>
      <c r="F371" s="5"/>
      <c r="G371" s="5"/>
    </row>
    <row r="372" spans="1:7" customFormat="1" ht="15" x14ac:dyDescent="0.25">
      <c r="A372" s="1" t="s">
        <v>59</v>
      </c>
      <c r="B372" s="5">
        <v>9.4099999999999997E-5</v>
      </c>
      <c r="C372" s="5">
        <v>4.99E-5</v>
      </c>
      <c r="D372" s="5">
        <v>1.89</v>
      </c>
      <c r="E372" s="5">
        <v>5.8999999999999997E-2</v>
      </c>
      <c r="F372" s="5">
        <v>-3.6899999999999998E-6</v>
      </c>
      <c r="G372" s="5">
        <v>1.919E-4</v>
      </c>
    </row>
    <row r="373" spans="1:7" customFormat="1" ht="15" x14ac:dyDescent="0.25">
      <c r="A373" s="1"/>
      <c r="B373" s="5"/>
      <c r="C373" s="5"/>
      <c r="D373" s="5"/>
      <c r="E373" s="5"/>
      <c r="F373" s="5"/>
      <c r="G373" s="5"/>
    </row>
    <row r="374" spans="1:7" customFormat="1" ht="15" x14ac:dyDescent="0.25">
      <c r="A374" s="1" t="s">
        <v>12</v>
      </c>
      <c r="B374" s="5"/>
      <c r="C374" s="5"/>
      <c r="D374" s="5"/>
      <c r="E374" s="5"/>
      <c r="F374" s="5"/>
      <c r="G374" s="5"/>
    </row>
    <row r="375" spans="1:7" customFormat="1" ht="15" x14ac:dyDescent="0.25">
      <c r="A375" s="1" t="s">
        <v>59</v>
      </c>
      <c r="B375" s="5">
        <v>-7.6899999999999999E-5</v>
      </c>
      <c r="C375" s="5">
        <v>6.86E-5</v>
      </c>
      <c r="D375" s="5">
        <v>-1.1200000000000001</v>
      </c>
      <c r="E375" s="5">
        <v>0.26200000000000001</v>
      </c>
      <c r="F375" s="5">
        <v>-2.1139999999999999E-4</v>
      </c>
      <c r="G375" s="5">
        <v>5.7599999999999997E-5</v>
      </c>
    </row>
    <row r="376" spans="1:7" customFormat="1" ht="15" x14ac:dyDescent="0.25">
      <c r="A376" s="1"/>
      <c r="B376" s="5"/>
      <c r="C376" s="5"/>
      <c r="D376" s="5"/>
      <c r="E376" s="5"/>
      <c r="F376" s="5"/>
      <c r="G376" s="5"/>
    </row>
    <row r="377" spans="1:7" customFormat="1" ht="15" x14ac:dyDescent="0.25">
      <c r="A377" s="1" t="s">
        <v>66</v>
      </c>
      <c r="B377" s="5"/>
      <c r="C377" s="5"/>
      <c r="D377" s="5"/>
      <c r="E377" s="5"/>
      <c r="F377" s="5"/>
      <c r="G377" s="5"/>
    </row>
    <row r="378" spans="1:7" customFormat="1" ht="15" x14ac:dyDescent="0.25">
      <c r="A378" s="1" t="s">
        <v>59</v>
      </c>
      <c r="B378" s="5">
        <v>-4.0400000000000001E-4</v>
      </c>
      <c r="C378" s="5">
        <v>1.103E-4</v>
      </c>
      <c r="D378" s="5">
        <v>-3.66</v>
      </c>
      <c r="E378" s="5">
        <v>0</v>
      </c>
      <c r="F378" s="5">
        <v>-6.2029999999999995E-4</v>
      </c>
      <c r="G378" s="5">
        <v>-1.8770000000000001E-4</v>
      </c>
    </row>
    <row r="379" spans="1:7" customFormat="1" ht="15" x14ac:dyDescent="0.25">
      <c r="A379" s="1"/>
      <c r="B379" s="5"/>
      <c r="C379" s="5"/>
      <c r="D379" s="5"/>
      <c r="E379" s="5"/>
      <c r="F379" s="5"/>
      <c r="G379" s="5"/>
    </row>
    <row r="380" spans="1:7" customFormat="1" ht="15" x14ac:dyDescent="0.25">
      <c r="A380" s="1" t="s">
        <v>15</v>
      </c>
      <c r="B380" s="5"/>
      <c r="C380" s="5"/>
      <c r="D380" s="5"/>
      <c r="E380" s="5"/>
      <c r="F380" s="5"/>
      <c r="G380" s="5"/>
    </row>
    <row r="381" spans="1:7" customFormat="1" ht="15" x14ac:dyDescent="0.25">
      <c r="A381" s="1" t="s">
        <v>59</v>
      </c>
      <c r="B381" s="5">
        <v>-2.153E-4</v>
      </c>
      <c r="C381" s="5">
        <v>7.3800000000000005E-5</v>
      </c>
      <c r="D381" s="5">
        <v>-2.92</v>
      </c>
      <c r="E381" s="5">
        <v>4.0000000000000001E-3</v>
      </c>
      <c r="F381" s="5">
        <v>-3.5990000000000002E-4</v>
      </c>
      <c r="G381" s="5">
        <v>-7.0699999999999997E-5</v>
      </c>
    </row>
    <row r="382" spans="1:7" customFormat="1" ht="15" x14ac:dyDescent="0.25">
      <c r="A382" s="1"/>
      <c r="B382" s="5"/>
      <c r="C382" s="5"/>
      <c r="D382" s="5"/>
      <c r="E382" s="5"/>
      <c r="F382" s="5"/>
      <c r="G382" s="5"/>
    </row>
    <row r="383" spans="1:7" customFormat="1" ht="15" x14ac:dyDescent="0.25">
      <c r="A383" s="1" t="s">
        <v>17</v>
      </c>
      <c r="B383" s="5"/>
      <c r="C383" s="5"/>
      <c r="D383" s="5"/>
      <c r="E383" s="5"/>
      <c r="F383" s="5"/>
      <c r="G383" s="5"/>
    </row>
    <row r="384" spans="1:7" customFormat="1" ht="15" x14ac:dyDescent="0.25">
      <c r="A384" s="1" t="s">
        <v>59</v>
      </c>
      <c r="B384" s="5">
        <v>1.17E-6</v>
      </c>
      <c r="C384" s="5">
        <v>4.35E-5</v>
      </c>
      <c r="D384" s="5">
        <v>0.03</v>
      </c>
      <c r="E384" s="5">
        <v>0.97899999999999998</v>
      </c>
      <c r="F384" s="5">
        <v>-8.3999999999999995E-5</v>
      </c>
      <c r="G384" s="5">
        <v>8.6299999999999997E-5</v>
      </c>
    </row>
    <row r="385" spans="1:7" customFormat="1" ht="15" x14ac:dyDescent="0.25">
      <c r="A385" s="1"/>
      <c r="B385" s="5"/>
      <c r="C385" s="5"/>
      <c r="D385" s="5"/>
      <c r="E385" s="5"/>
      <c r="F385" s="5"/>
      <c r="G385" s="5"/>
    </row>
    <row r="386" spans="1:7" customFormat="1" ht="15" x14ac:dyDescent="0.25">
      <c r="A386" s="1" t="s">
        <v>20</v>
      </c>
      <c r="B386" s="5"/>
      <c r="C386" s="5"/>
      <c r="D386" s="5"/>
      <c r="E386" s="5"/>
      <c r="F386" s="5"/>
      <c r="G386" s="5"/>
    </row>
    <row r="387" spans="1:7" customFormat="1" ht="15" x14ac:dyDescent="0.25">
      <c r="A387" s="1" t="s">
        <v>59</v>
      </c>
      <c r="B387" s="5">
        <v>6.5900000000000003E-5</v>
      </c>
      <c r="C387" s="5">
        <v>3.3800000000000002E-5</v>
      </c>
      <c r="D387" s="5">
        <v>1.95</v>
      </c>
      <c r="E387" s="5">
        <v>5.0999999999999997E-2</v>
      </c>
      <c r="F387" s="5">
        <v>-3.1E-7</v>
      </c>
      <c r="G387" s="5">
        <v>1.3219999999999999E-4</v>
      </c>
    </row>
    <row r="388" spans="1:7" customFormat="1" ht="15" x14ac:dyDescent="0.25">
      <c r="A388" s="1"/>
      <c r="B388" s="5"/>
      <c r="C388" s="5"/>
      <c r="D388" s="5"/>
      <c r="E388" s="5"/>
      <c r="F388" s="5"/>
      <c r="G388" s="5"/>
    </row>
    <row r="389" spans="1:7" customFormat="1" ht="15" x14ac:dyDescent="0.25">
      <c r="A389" s="1" t="s">
        <v>22</v>
      </c>
      <c r="B389" s="5"/>
      <c r="C389" s="5"/>
      <c r="D389" s="5"/>
      <c r="E389" s="5"/>
      <c r="F389" s="5"/>
      <c r="G389" s="5"/>
    </row>
    <row r="390" spans="1:7" customFormat="1" ht="15" x14ac:dyDescent="0.25">
      <c r="A390" s="1" t="s">
        <v>59</v>
      </c>
      <c r="B390" s="5">
        <v>1.0092479999999999</v>
      </c>
      <c r="C390" s="5">
        <v>4.9319999999999995E-4</v>
      </c>
      <c r="D390" s="5">
        <v>2046.15</v>
      </c>
      <c r="E390" s="5">
        <v>0</v>
      </c>
      <c r="F390" s="5">
        <v>1.008281</v>
      </c>
      <c r="G390" s="5">
        <v>1.0102150000000001</v>
      </c>
    </row>
    <row r="391" spans="1:7" customFormat="1" ht="15" x14ac:dyDescent="0.25">
      <c r="A391" s="1"/>
      <c r="B391" s="5"/>
      <c r="C391" s="5"/>
      <c r="D391" s="5"/>
      <c r="E391" s="5"/>
      <c r="F391" s="5"/>
      <c r="G391" s="5"/>
    </row>
    <row r="392" spans="1:7" customFormat="1" ht="15" x14ac:dyDescent="0.25">
      <c r="A392" s="1" t="s">
        <v>145</v>
      </c>
      <c r="B392" s="5"/>
      <c r="C392" s="5"/>
      <c r="D392" s="5"/>
      <c r="E392" s="5"/>
      <c r="F392" s="5"/>
      <c r="G392" s="5"/>
    </row>
    <row r="393" spans="1:7" customFormat="1" ht="15" x14ac:dyDescent="0.25">
      <c r="A393" s="1" t="s">
        <v>59</v>
      </c>
      <c r="B393" s="5">
        <v>2.6744299999999999E-2</v>
      </c>
      <c r="C393" s="5">
        <v>7.0220000000000005E-4</v>
      </c>
      <c r="D393" s="5">
        <v>38.090000000000003</v>
      </c>
      <c r="E393" s="5">
        <v>0</v>
      </c>
      <c r="F393" s="5">
        <v>2.5368000000000002E-2</v>
      </c>
      <c r="G393" s="5">
        <v>2.8120599999999999E-2</v>
      </c>
    </row>
    <row r="394" spans="1:7" customFormat="1" ht="15" x14ac:dyDescent="0.25">
      <c r="A394" s="1"/>
      <c r="B394" s="5"/>
      <c r="C394" s="5"/>
      <c r="D394" s="5"/>
      <c r="E394" s="5"/>
      <c r="F394" s="5"/>
      <c r="G394" s="5"/>
    </row>
    <row r="395" spans="1:7" customFormat="1" ht="15" x14ac:dyDescent="0.25">
      <c r="A395" s="1" t="s">
        <v>115</v>
      </c>
      <c r="B395" s="5"/>
      <c r="C395" s="5"/>
      <c r="D395" s="5"/>
      <c r="E395" s="5"/>
      <c r="F395" s="5"/>
      <c r="G395" s="5"/>
    </row>
    <row r="396" spans="1:7" customFormat="1" ht="15" x14ac:dyDescent="0.25">
      <c r="A396" s="1" t="s">
        <v>59</v>
      </c>
      <c r="B396" s="5">
        <v>5.1250000000000004E-4</v>
      </c>
      <c r="C396" s="5">
        <v>1.016E-4</v>
      </c>
      <c r="D396" s="5">
        <v>5.04</v>
      </c>
      <c r="E396" s="5">
        <v>0</v>
      </c>
      <c r="F396" s="5">
        <v>3.1330000000000003E-4</v>
      </c>
      <c r="G396" s="5">
        <v>7.1170000000000001E-4</v>
      </c>
    </row>
    <row r="397" spans="1:7" customFormat="1" ht="15" x14ac:dyDescent="0.25">
      <c r="A397" s="1"/>
      <c r="B397" s="5"/>
      <c r="C397" s="5"/>
      <c r="D397" s="5"/>
      <c r="E397" s="5"/>
      <c r="F397" s="5"/>
      <c r="G397" s="5"/>
    </row>
    <row r="398" spans="1:7" customFormat="1" ht="15" x14ac:dyDescent="0.25">
      <c r="A398" s="1" t="s">
        <v>51</v>
      </c>
      <c r="B398" s="5">
        <v>-0.46886329999999998</v>
      </c>
      <c r="C398" s="5" t="s">
        <v>38</v>
      </c>
      <c r="D398" s="5" t="s">
        <v>38</v>
      </c>
      <c r="E398" s="5" t="s">
        <v>38</v>
      </c>
      <c r="F398" s="5" t="s">
        <v>38</v>
      </c>
      <c r="G398" s="5" t="s">
        <v>38</v>
      </c>
    </row>
    <row r="399" spans="1:7" customFormat="1" ht="15" x14ac:dyDescent="0.25">
      <c r="A399" s="1"/>
      <c r="B399" s="5"/>
      <c r="C399" s="5"/>
      <c r="D399" s="5"/>
      <c r="E399" s="5"/>
      <c r="F399" s="5"/>
      <c r="G399" s="5"/>
    </row>
    <row r="400" spans="1:7" customFormat="1" ht="15" x14ac:dyDescent="0.25">
      <c r="A400" s="1" t="s">
        <v>145</v>
      </c>
      <c r="B400" s="5"/>
      <c r="C400" s="5"/>
      <c r="D400" s="5"/>
      <c r="E400" s="5"/>
      <c r="F400" s="5"/>
      <c r="G400" s="5"/>
    </row>
    <row r="401" spans="1:7" customFormat="1" ht="15" x14ac:dyDescent="0.25">
      <c r="A401" s="1" t="s">
        <v>6</v>
      </c>
      <c r="B401" s="5"/>
      <c r="C401" s="5"/>
      <c r="D401" s="5"/>
      <c r="E401" s="5"/>
      <c r="F401" s="5"/>
      <c r="G401" s="5"/>
    </row>
    <row r="402" spans="1:7" customFormat="1" ht="15" x14ac:dyDescent="0.25">
      <c r="A402" s="1" t="s">
        <v>59</v>
      </c>
      <c r="B402" s="5">
        <v>4.3409999999999998E-4</v>
      </c>
      <c r="C402" s="5">
        <v>4.8769999999999998E-4</v>
      </c>
      <c r="D402" s="5">
        <v>0.89</v>
      </c>
      <c r="E402" s="5">
        <v>0.373</v>
      </c>
      <c r="F402" s="5">
        <v>-5.218E-4</v>
      </c>
      <c r="G402" s="5">
        <v>1.39E-3</v>
      </c>
    </row>
    <row r="403" spans="1:7" customFormat="1" ht="15" x14ac:dyDescent="0.25">
      <c r="A403" s="1"/>
      <c r="B403" s="5"/>
      <c r="C403" s="5"/>
      <c r="D403" s="5"/>
      <c r="E403" s="5"/>
      <c r="F403" s="5"/>
      <c r="G403" s="5"/>
    </row>
    <row r="404" spans="1:7" customFormat="1" ht="15" x14ac:dyDescent="0.25">
      <c r="A404" s="1" t="s">
        <v>8</v>
      </c>
      <c r="B404" s="5"/>
      <c r="C404" s="5"/>
      <c r="D404" s="5"/>
      <c r="E404" s="5"/>
      <c r="F404" s="5"/>
      <c r="G404" s="5"/>
    </row>
    <row r="405" spans="1:7" customFormat="1" ht="15" x14ac:dyDescent="0.25">
      <c r="A405" s="1" t="s">
        <v>59</v>
      </c>
      <c r="B405" s="5">
        <v>-6.1779999999999995E-4</v>
      </c>
      <c r="C405" s="5">
        <v>2.288E-4</v>
      </c>
      <c r="D405" s="5">
        <v>-2.7</v>
      </c>
      <c r="E405" s="5">
        <v>7.0000000000000001E-3</v>
      </c>
      <c r="F405" s="5">
        <v>-1.0663000000000001E-3</v>
      </c>
      <c r="G405" s="5">
        <v>-1.693E-4</v>
      </c>
    </row>
    <row r="406" spans="1:7" customFormat="1" ht="15" x14ac:dyDescent="0.25">
      <c r="A406" s="1"/>
      <c r="B406" s="5"/>
      <c r="C406" s="5"/>
      <c r="D406" s="5"/>
      <c r="E406" s="5"/>
      <c r="F406" s="5"/>
      <c r="G406" s="5"/>
    </row>
    <row r="407" spans="1:7" customFormat="1" ht="15" x14ac:dyDescent="0.25">
      <c r="A407" s="1" t="s">
        <v>10</v>
      </c>
      <c r="B407" s="5"/>
      <c r="C407" s="5"/>
      <c r="D407" s="5"/>
      <c r="E407" s="5"/>
      <c r="F407" s="5"/>
      <c r="G407" s="5"/>
    </row>
    <row r="408" spans="1:7" customFormat="1" ht="15" x14ac:dyDescent="0.25">
      <c r="A408" s="1" t="s">
        <v>59</v>
      </c>
      <c r="B408" s="5">
        <v>1.7100000000000001E-4</v>
      </c>
      <c r="C408" s="5">
        <v>7.4089999999999996E-4</v>
      </c>
      <c r="D408" s="5">
        <v>0.23</v>
      </c>
      <c r="E408" s="5">
        <v>0.81699999999999995</v>
      </c>
      <c r="F408" s="5">
        <v>-1.2811999999999999E-3</v>
      </c>
      <c r="G408" s="5">
        <v>1.6232E-3</v>
      </c>
    </row>
    <row r="409" spans="1:7" customFormat="1" ht="15" x14ac:dyDescent="0.25">
      <c r="A409" s="1"/>
      <c r="B409" s="5"/>
      <c r="C409" s="5"/>
      <c r="D409" s="5"/>
      <c r="E409" s="5"/>
      <c r="F409" s="5"/>
      <c r="G409" s="5"/>
    </row>
    <row r="410" spans="1:7" customFormat="1" ht="15" x14ac:dyDescent="0.25">
      <c r="A410" s="1" t="s">
        <v>11</v>
      </c>
      <c r="B410" s="5"/>
      <c r="C410" s="5"/>
      <c r="D410" s="5"/>
      <c r="E410" s="5"/>
      <c r="F410" s="5"/>
      <c r="G410" s="5"/>
    </row>
    <row r="411" spans="1:7" customFormat="1" ht="15" x14ac:dyDescent="0.25">
      <c r="A411" s="1" t="s">
        <v>59</v>
      </c>
      <c r="B411" s="5">
        <v>4.973E-4</v>
      </c>
      <c r="C411" s="5">
        <v>2.341E-4</v>
      </c>
      <c r="D411" s="5">
        <v>2.12</v>
      </c>
      <c r="E411" s="5">
        <v>3.4000000000000002E-2</v>
      </c>
      <c r="F411" s="5">
        <v>3.8500000000000001E-5</v>
      </c>
      <c r="G411" s="5">
        <v>9.5609999999999998E-4</v>
      </c>
    </row>
    <row r="412" spans="1:7" customFormat="1" ht="15" x14ac:dyDescent="0.25">
      <c r="A412" s="1"/>
      <c r="B412" s="5"/>
      <c r="C412" s="5"/>
      <c r="D412" s="5"/>
      <c r="E412" s="5"/>
      <c r="F412" s="5"/>
      <c r="G412" s="5"/>
    </row>
    <row r="413" spans="1:7" customFormat="1" ht="15" x14ac:dyDescent="0.25">
      <c r="A413" s="1" t="s">
        <v>12</v>
      </c>
      <c r="B413" s="5"/>
      <c r="C413" s="5"/>
      <c r="D413" s="5"/>
      <c r="E413" s="5"/>
      <c r="F413" s="5"/>
      <c r="G413" s="5"/>
    </row>
    <row r="414" spans="1:7" customFormat="1" ht="15" x14ac:dyDescent="0.25">
      <c r="A414" s="1" t="s">
        <v>59</v>
      </c>
      <c r="B414" s="5">
        <v>-3.8489999999999998E-4</v>
      </c>
      <c r="C414" s="5">
        <v>3.2190000000000002E-4</v>
      </c>
      <c r="D414" s="5">
        <v>-1.2</v>
      </c>
      <c r="E414" s="5">
        <v>0.23200000000000001</v>
      </c>
      <c r="F414" s="5">
        <v>-1.0158000000000001E-3</v>
      </c>
      <c r="G414" s="5">
        <v>2.4590000000000001E-4</v>
      </c>
    </row>
    <row r="415" spans="1:7" customFormat="1" ht="15" x14ac:dyDescent="0.25">
      <c r="A415" s="1"/>
      <c r="B415" s="5"/>
      <c r="C415" s="5"/>
      <c r="D415" s="5"/>
      <c r="E415" s="5"/>
      <c r="F415" s="5"/>
      <c r="G415" s="5"/>
    </row>
    <row r="416" spans="1:7" customFormat="1" ht="15" x14ac:dyDescent="0.25">
      <c r="A416" s="1" t="s">
        <v>66</v>
      </c>
      <c r="B416" s="5"/>
      <c r="C416" s="5"/>
      <c r="D416" s="5"/>
      <c r="E416" s="5"/>
      <c r="F416" s="5"/>
      <c r="G416" s="5"/>
    </row>
    <row r="417" spans="1:7" customFormat="1" ht="15" x14ac:dyDescent="0.25">
      <c r="A417" s="1" t="s">
        <v>59</v>
      </c>
      <c r="B417" s="5">
        <v>-1.9559999999999998E-3</v>
      </c>
      <c r="C417" s="5">
        <v>5.1769999999999995E-4</v>
      </c>
      <c r="D417" s="5">
        <v>-3.78</v>
      </c>
      <c r="E417" s="5">
        <v>0</v>
      </c>
      <c r="F417" s="5">
        <v>-2.9705999999999999E-3</v>
      </c>
      <c r="G417" s="5">
        <v>-9.4140000000000001E-4</v>
      </c>
    </row>
    <row r="418" spans="1:7" customFormat="1" ht="15" x14ac:dyDescent="0.25">
      <c r="A418" s="1"/>
      <c r="B418" s="5"/>
      <c r="C418" s="5"/>
      <c r="D418" s="5"/>
      <c r="E418" s="5"/>
      <c r="F418" s="5"/>
      <c r="G418" s="5"/>
    </row>
    <row r="419" spans="1:7" customFormat="1" ht="15" x14ac:dyDescent="0.25">
      <c r="A419" s="1" t="s">
        <v>15</v>
      </c>
      <c r="B419" s="5"/>
      <c r="C419" s="5"/>
      <c r="D419" s="5"/>
      <c r="E419" s="5"/>
      <c r="F419" s="5"/>
      <c r="G419" s="5"/>
    </row>
    <row r="420" spans="1:7" customFormat="1" ht="15" x14ac:dyDescent="0.25">
      <c r="A420" s="1" t="s">
        <v>59</v>
      </c>
      <c r="B420" s="5">
        <v>-9.3950000000000001E-4</v>
      </c>
      <c r="C420" s="5">
        <v>3.4610000000000001E-4</v>
      </c>
      <c r="D420" s="5">
        <v>-2.71</v>
      </c>
      <c r="E420" s="5">
        <v>7.0000000000000001E-3</v>
      </c>
      <c r="F420" s="5">
        <v>-1.6178E-3</v>
      </c>
      <c r="G420" s="5">
        <v>-2.6130000000000001E-4</v>
      </c>
    </row>
    <row r="421" spans="1:7" customFormat="1" ht="15" x14ac:dyDescent="0.25">
      <c r="A421" s="1"/>
      <c r="B421" s="5"/>
      <c r="C421" s="5"/>
      <c r="D421" s="5"/>
      <c r="E421" s="5"/>
      <c r="F421" s="5"/>
      <c r="G421" s="5"/>
    </row>
    <row r="422" spans="1:7" customFormat="1" ht="15" x14ac:dyDescent="0.25">
      <c r="A422" s="1" t="s">
        <v>17</v>
      </c>
      <c r="B422" s="5"/>
      <c r="C422" s="5"/>
      <c r="D422" s="5"/>
      <c r="E422" s="5"/>
      <c r="F422" s="5"/>
      <c r="G422" s="5"/>
    </row>
    <row r="423" spans="1:7" customFormat="1" ht="15" x14ac:dyDescent="0.25">
      <c r="A423" s="1" t="s">
        <v>59</v>
      </c>
      <c r="B423" s="5">
        <v>3.4499999999999998E-5</v>
      </c>
      <c r="C423" s="5">
        <v>2.039E-4</v>
      </c>
      <c r="D423" s="5">
        <v>0.17</v>
      </c>
      <c r="E423" s="5">
        <v>0.86499999999999999</v>
      </c>
      <c r="F423" s="5">
        <v>-3.6499999999999998E-4</v>
      </c>
      <c r="G423" s="5">
        <v>4.3409999999999998E-4</v>
      </c>
    </row>
    <row r="424" spans="1:7" customFormat="1" ht="15" x14ac:dyDescent="0.25">
      <c r="A424" s="1"/>
      <c r="B424" s="5"/>
      <c r="C424" s="5"/>
      <c r="D424" s="5"/>
      <c r="E424" s="5"/>
      <c r="F424" s="5"/>
      <c r="G424" s="5"/>
    </row>
    <row r="425" spans="1:7" customFormat="1" ht="15" x14ac:dyDescent="0.25">
      <c r="A425" s="1" t="s">
        <v>20</v>
      </c>
      <c r="B425" s="5"/>
      <c r="C425" s="5"/>
      <c r="D425" s="5"/>
      <c r="E425" s="5"/>
      <c r="F425" s="5"/>
      <c r="G425" s="5"/>
    </row>
    <row r="426" spans="1:7" customFormat="1" ht="15" x14ac:dyDescent="0.25">
      <c r="A426" s="1" t="s">
        <v>59</v>
      </c>
      <c r="B426" s="5">
        <v>2.879E-4</v>
      </c>
      <c r="C426" s="5">
        <v>1.5860000000000001E-4</v>
      </c>
      <c r="D426" s="5">
        <v>1.82</v>
      </c>
      <c r="E426" s="5">
        <v>6.9000000000000006E-2</v>
      </c>
      <c r="F426" s="5">
        <v>-2.2900000000000001E-5</v>
      </c>
      <c r="G426" s="5">
        <v>5.9869999999999997E-4</v>
      </c>
    </row>
    <row r="427" spans="1:7" customFormat="1" ht="15" x14ac:dyDescent="0.25">
      <c r="A427" s="1"/>
      <c r="B427" s="5"/>
      <c r="C427" s="5"/>
      <c r="D427" s="5"/>
      <c r="E427" s="5"/>
      <c r="F427" s="5"/>
      <c r="G427" s="5"/>
    </row>
    <row r="428" spans="1:7" customFormat="1" ht="15" x14ac:dyDescent="0.25">
      <c r="A428" s="1" t="s">
        <v>22</v>
      </c>
      <c r="B428" s="5"/>
      <c r="C428" s="5"/>
      <c r="D428" s="5"/>
      <c r="E428" s="5"/>
      <c r="F428" s="5"/>
      <c r="G428" s="5"/>
    </row>
    <row r="429" spans="1:7" customFormat="1" ht="15" x14ac:dyDescent="0.25">
      <c r="A429" s="1" t="s">
        <v>59</v>
      </c>
      <c r="B429" s="5">
        <v>8.3823599999999998E-2</v>
      </c>
      <c r="C429" s="5">
        <v>2.3138999999999998E-3</v>
      </c>
      <c r="D429" s="5">
        <v>36.229999999999997</v>
      </c>
      <c r="E429" s="5">
        <v>0</v>
      </c>
      <c r="F429" s="5">
        <v>7.9288399999999995E-2</v>
      </c>
      <c r="G429" s="5">
        <v>8.8358900000000004E-2</v>
      </c>
    </row>
    <row r="430" spans="1:7" customFormat="1" ht="15" x14ac:dyDescent="0.25">
      <c r="A430" s="1"/>
      <c r="B430" s="5"/>
      <c r="C430" s="5"/>
      <c r="D430" s="5"/>
      <c r="E430" s="5"/>
      <c r="F430" s="5"/>
      <c r="G430" s="5"/>
    </row>
    <row r="431" spans="1:7" customFormat="1" ht="15" x14ac:dyDescent="0.25">
      <c r="A431" s="1" t="s">
        <v>145</v>
      </c>
      <c r="B431" s="5"/>
      <c r="C431" s="5"/>
      <c r="D431" s="5"/>
      <c r="E431" s="5"/>
      <c r="F431" s="5"/>
      <c r="G431" s="5"/>
    </row>
    <row r="432" spans="1:7" customFormat="1" ht="15" x14ac:dyDescent="0.25">
      <c r="A432" s="1" t="s">
        <v>59</v>
      </c>
      <c r="B432" s="5">
        <v>1.1541079999999999</v>
      </c>
      <c r="C432" s="5">
        <v>3.2943E-3</v>
      </c>
      <c r="D432" s="5">
        <v>350.34</v>
      </c>
      <c r="E432" s="5">
        <v>0</v>
      </c>
      <c r="F432" s="5">
        <v>1.147651</v>
      </c>
      <c r="G432" s="5">
        <v>1.1605650000000001</v>
      </c>
    </row>
    <row r="433" spans="1:7" customFormat="1" ht="15" x14ac:dyDescent="0.25">
      <c r="A433" s="1"/>
      <c r="B433" s="5"/>
      <c r="C433" s="5"/>
      <c r="D433" s="5"/>
      <c r="E433" s="5"/>
      <c r="F433" s="5"/>
      <c r="G433" s="5"/>
    </row>
    <row r="434" spans="1:7" customFormat="1" ht="15" x14ac:dyDescent="0.25">
      <c r="A434" s="1" t="s">
        <v>115</v>
      </c>
      <c r="B434" s="5"/>
      <c r="C434" s="5"/>
      <c r="D434" s="5"/>
      <c r="E434" s="5"/>
      <c r="F434" s="5"/>
      <c r="G434" s="5"/>
    </row>
    <row r="435" spans="1:7" customFormat="1" ht="15" x14ac:dyDescent="0.25">
      <c r="A435" s="1" t="s">
        <v>59</v>
      </c>
      <c r="B435" s="5">
        <v>2.4846999999999998E-3</v>
      </c>
      <c r="C435" s="5">
        <v>4.7679999999999999E-4</v>
      </c>
      <c r="D435" s="5">
        <v>5.21</v>
      </c>
      <c r="E435" s="5">
        <v>0</v>
      </c>
      <c r="F435" s="5">
        <v>1.5502000000000001E-3</v>
      </c>
      <c r="G435" s="5">
        <v>3.4191999999999998E-3</v>
      </c>
    </row>
    <row r="436" spans="1:7" customFormat="1" ht="15" x14ac:dyDescent="0.25">
      <c r="A436" s="1"/>
      <c r="B436" s="5"/>
      <c r="C436" s="5"/>
      <c r="D436" s="5"/>
      <c r="E436" s="5"/>
      <c r="F436" s="5"/>
      <c r="G436" s="5"/>
    </row>
    <row r="437" spans="1:7" customFormat="1" ht="15" x14ac:dyDescent="0.25">
      <c r="A437" s="1" t="s">
        <v>51</v>
      </c>
      <c r="B437" s="5">
        <v>-3.2511290000000002</v>
      </c>
      <c r="C437" s="5" t="s">
        <v>38</v>
      </c>
      <c r="D437" s="5" t="s">
        <v>38</v>
      </c>
      <c r="E437" s="5" t="s">
        <v>38</v>
      </c>
      <c r="F437" s="5" t="s">
        <v>38</v>
      </c>
      <c r="G437" s="5" t="s">
        <v>38</v>
      </c>
    </row>
    <row r="438" spans="1:7" customFormat="1" ht="15" x14ac:dyDescent="0.25">
      <c r="A438" s="1"/>
      <c r="B438" s="5"/>
      <c r="C438" s="5"/>
      <c r="D438" s="5"/>
      <c r="E438" s="5"/>
      <c r="F438" s="5"/>
      <c r="G438" s="5"/>
    </row>
    <row r="439" spans="1:7" customFormat="1" ht="15" x14ac:dyDescent="0.25">
      <c r="A439" s="1" t="s">
        <v>115</v>
      </c>
      <c r="B439" s="5"/>
      <c r="C439" s="5"/>
      <c r="D439" s="5"/>
      <c r="E439" s="5"/>
      <c r="F439" s="5"/>
      <c r="G439" s="5"/>
    </row>
    <row r="440" spans="1:7" customFormat="1" ht="15" x14ac:dyDescent="0.25">
      <c r="A440" s="1" t="s">
        <v>6</v>
      </c>
      <c r="B440" s="5"/>
      <c r="C440" s="5"/>
      <c r="D440" s="5"/>
      <c r="E440" s="5"/>
      <c r="F440" s="5"/>
      <c r="G440" s="5"/>
    </row>
    <row r="441" spans="1:7" customFormat="1" ht="15" x14ac:dyDescent="0.25">
      <c r="A441" s="1" t="s">
        <v>59</v>
      </c>
      <c r="B441" s="5">
        <v>-0.2097908</v>
      </c>
      <c r="C441" s="5">
        <v>0.15809880000000001</v>
      </c>
      <c r="D441" s="5">
        <v>-1.33</v>
      </c>
      <c r="E441" s="5">
        <v>0.185</v>
      </c>
      <c r="F441" s="5">
        <v>-0.51965879999999998</v>
      </c>
      <c r="G441" s="5">
        <v>0.10007720000000001</v>
      </c>
    </row>
    <row r="442" spans="1:7" customFormat="1" ht="15" x14ac:dyDescent="0.25">
      <c r="A442" s="1"/>
      <c r="B442" s="5"/>
      <c r="C442" s="5"/>
      <c r="D442" s="5"/>
      <c r="E442" s="5"/>
      <c r="F442" s="5"/>
      <c r="G442" s="5"/>
    </row>
    <row r="443" spans="1:7" customFormat="1" ht="15" x14ac:dyDescent="0.25">
      <c r="A443" s="1" t="s">
        <v>8</v>
      </c>
      <c r="B443" s="5"/>
      <c r="C443" s="5"/>
      <c r="D443" s="5"/>
      <c r="E443" s="5"/>
      <c r="F443" s="5"/>
      <c r="G443" s="5"/>
    </row>
    <row r="444" spans="1:7" customFormat="1" ht="15" x14ac:dyDescent="0.25">
      <c r="A444" s="1" t="s">
        <v>59</v>
      </c>
      <c r="B444" s="5">
        <v>-0.21730060000000001</v>
      </c>
      <c r="C444" s="5">
        <v>7.4176099999999995E-2</v>
      </c>
      <c r="D444" s="5">
        <v>-2.93</v>
      </c>
      <c r="E444" s="5">
        <v>3.0000000000000001E-3</v>
      </c>
      <c r="F444" s="5">
        <v>-0.36268309999999998</v>
      </c>
      <c r="G444" s="5">
        <v>-7.1918099999999999E-2</v>
      </c>
    </row>
    <row r="445" spans="1:7" customFormat="1" ht="15" x14ac:dyDescent="0.25">
      <c r="A445" s="1"/>
      <c r="B445" s="5"/>
      <c r="C445" s="5"/>
      <c r="D445" s="5"/>
      <c r="E445" s="5"/>
      <c r="F445" s="5"/>
      <c r="G445" s="5"/>
    </row>
    <row r="446" spans="1:7" customFormat="1" ht="15" x14ac:dyDescent="0.25">
      <c r="A446" s="1" t="s">
        <v>10</v>
      </c>
      <c r="B446" s="5"/>
      <c r="C446" s="5"/>
      <c r="D446" s="5"/>
      <c r="E446" s="5"/>
      <c r="F446" s="5"/>
      <c r="G446" s="5"/>
    </row>
    <row r="447" spans="1:7" customFormat="1" ht="15" x14ac:dyDescent="0.25">
      <c r="A447" s="1" t="s">
        <v>59</v>
      </c>
      <c r="B447" s="5">
        <v>0.20732880000000001</v>
      </c>
      <c r="C447" s="5">
        <v>0.24017459999999999</v>
      </c>
      <c r="D447" s="5">
        <v>0.86</v>
      </c>
      <c r="E447" s="5">
        <v>0.38800000000000001</v>
      </c>
      <c r="F447" s="5">
        <v>-0.26340469999999999</v>
      </c>
      <c r="G447" s="5">
        <v>0.67806230000000001</v>
      </c>
    </row>
    <row r="448" spans="1:7" customFormat="1" ht="15" x14ac:dyDescent="0.25">
      <c r="A448" s="1"/>
      <c r="B448" s="5"/>
      <c r="C448" s="5"/>
      <c r="D448" s="5"/>
      <c r="E448" s="5"/>
      <c r="F448" s="5"/>
      <c r="G448" s="5"/>
    </row>
    <row r="449" spans="1:7" customFormat="1" ht="15" x14ac:dyDescent="0.25">
      <c r="A449" s="1" t="s">
        <v>11</v>
      </c>
      <c r="B449" s="5"/>
      <c r="C449" s="5"/>
      <c r="D449" s="5"/>
      <c r="E449" s="5"/>
      <c r="F449" s="5"/>
      <c r="G449" s="5"/>
    </row>
    <row r="450" spans="1:7" customFormat="1" ht="15" x14ac:dyDescent="0.25">
      <c r="A450" s="1" t="s">
        <v>59</v>
      </c>
      <c r="B450" s="5">
        <v>4.7435900000000003E-2</v>
      </c>
      <c r="C450" s="5">
        <v>7.5877899999999998E-2</v>
      </c>
      <c r="D450" s="5">
        <v>0.63</v>
      </c>
      <c r="E450" s="5">
        <v>0.53200000000000003</v>
      </c>
      <c r="F450" s="5">
        <v>-0.1012821</v>
      </c>
      <c r="G450" s="5">
        <v>0.19615389999999999</v>
      </c>
    </row>
    <row r="451" spans="1:7" customFormat="1" ht="15" x14ac:dyDescent="0.25">
      <c r="A451" s="1"/>
      <c r="B451" s="5"/>
      <c r="C451" s="5"/>
      <c r="D451" s="5"/>
      <c r="E451" s="5"/>
      <c r="F451" s="5"/>
      <c r="G451" s="5"/>
    </row>
    <row r="452" spans="1:7" customFormat="1" ht="15" x14ac:dyDescent="0.25">
      <c r="A452" s="1" t="s">
        <v>12</v>
      </c>
      <c r="B452" s="5"/>
      <c r="C452" s="5"/>
      <c r="D452" s="5"/>
      <c r="E452" s="5"/>
      <c r="F452" s="5"/>
      <c r="G452" s="5"/>
    </row>
    <row r="453" spans="1:7" customFormat="1" ht="15" x14ac:dyDescent="0.25">
      <c r="A453" s="1" t="s">
        <v>59</v>
      </c>
      <c r="B453" s="5">
        <v>0.18325259999999999</v>
      </c>
      <c r="C453" s="5">
        <v>0.1043347</v>
      </c>
      <c r="D453" s="5">
        <v>1.76</v>
      </c>
      <c r="E453" s="5">
        <v>7.9000000000000001E-2</v>
      </c>
      <c r="F453" s="5">
        <v>-2.12398E-2</v>
      </c>
      <c r="G453" s="5">
        <v>0.3877449</v>
      </c>
    </row>
    <row r="454" spans="1:7" customFormat="1" ht="15" x14ac:dyDescent="0.25">
      <c r="A454" s="1"/>
      <c r="B454" s="5"/>
      <c r="C454" s="5"/>
      <c r="D454" s="5"/>
      <c r="E454" s="5"/>
      <c r="F454" s="5"/>
      <c r="G454" s="5"/>
    </row>
    <row r="455" spans="1:7" customFormat="1" ht="15" x14ac:dyDescent="0.25">
      <c r="A455" s="1" t="s">
        <v>66</v>
      </c>
      <c r="B455" s="5"/>
      <c r="C455" s="5"/>
      <c r="D455" s="5"/>
      <c r="E455" s="5"/>
      <c r="F455" s="5"/>
      <c r="G455" s="5"/>
    </row>
    <row r="456" spans="1:7" customFormat="1" ht="15" x14ac:dyDescent="0.25">
      <c r="A456" s="1" t="s">
        <v>59</v>
      </c>
      <c r="B456" s="5">
        <v>0.29331780000000002</v>
      </c>
      <c r="C456" s="5">
        <v>0.1677997</v>
      </c>
      <c r="D456" s="5">
        <v>1.75</v>
      </c>
      <c r="E456" s="5">
        <v>0.08</v>
      </c>
      <c r="F456" s="5">
        <v>-3.5563600000000001E-2</v>
      </c>
      <c r="G456" s="5">
        <v>0.62219919999999995</v>
      </c>
    </row>
    <row r="457" spans="1:7" customFormat="1" ht="15" x14ac:dyDescent="0.25">
      <c r="A457" s="1"/>
      <c r="B457" s="5"/>
      <c r="C457" s="5"/>
      <c r="D457" s="5"/>
      <c r="E457" s="5"/>
      <c r="F457" s="5"/>
      <c r="G457" s="5"/>
    </row>
    <row r="458" spans="1:7" customFormat="1" ht="15" x14ac:dyDescent="0.25">
      <c r="A458" s="1" t="s">
        <v>15</v>
      </c>
      <c r="B458" s="5"/>
      <c r="C458" s="5"/>
      <c r="D458" s="5"/>
      <c r="E458" s="5"/>
      <c r="F458" s="5"/>
      <c r="G458" s="5"/>
    </row>
    <row r="459" spans="1:7" customFormat="1" ht="15" x14ac:dyDescent="0.25">
      <c r="A459" s="1" t="s">
        <v>59</v>
      </c>
      <c r="B459" s="5">
        <v>0.11569309999999999</v>
      </c>
      <c r="C459" s="5">
        <v>0.1121722</v>
      </c>
      <c r="D459" s="5">
        <v>1.03</v>
      </c>
      <c r="E459" s="5">
        <v>0.30199999999999999</v>
      </c>
      <c r="F459" s="5">
        <v>-0.1041603</v>
      </c>
      <c r="G459" s="5">
        <v>0.33554640000000002</v>
      </c>
    </row>
    <row r="460" spans="1:7" customFormat="1" ht="15" x14ac:dyDescent="0.25">
      <c r="A460" s="1"/>
      <c r="B460" s="5"/>
      <c r="C460" s="5"/>
      <c r="D460" s="5"/>
      <c r="E460" s="5"/>
      <c r="F460" s="5"/>
      <c r="G460" s="5"/>
    </row>
    <row r="461" spans="1:7" customFormat="1" ht="15" x14ac:dyDescent="0.25">
      <c r="A461" s="1" t="s">
        <v>17</v>
      </c>
      <c r="B461" s="5"/>
      <c r="C461" s="5"/>
      <c r="D461" s="5"/>
      <c r="E461" s="5"/>
      <c r="F461" s="5"/>
      <c r="G461" s="5"/>
    </row>
    <row r="462" spans="1:7" customFormat="1" ht="15" x14ac:dyDescent="0.25">
      <c r="A462" s="1" t="s">
        <v>59</v>
      </c>
      <c r="B462" s="5">
        <v>9.1765200000000005E-2</v>
      </c>
      <c r="C462" s="5">
        <v>6.6079700000000005E-2</v>
      </c>
      <c r="D462" s="5">
        <v>1.39</v>
      </c>
      <c r="E462" s="5">
        <v>0.16500000000000001</v>
      </c>
      <c r="F462" s="5">
        <v>-3.7748700000000003E-2</v>
      </c>
      <c r="G462" s="5">
        <v>0.22127910000000001</v>
      </c>
    </row>
    <row r="463" spans="1:7" customFormat="1" ht="15" x14ac:dyDescent="0.25">
      <c r="A463" s="1"/>
      <c r="B463" s="5"/>
      <c r="C463" s="5"/>
      <c r="D463" s="5"/>
      <c r="E463" s="5"/>
      <c r="F463" s="5"/>
      <c r="G463" s="5"/>
    </row>
    <row r="464" spans="1:7" customFormat="1" ht="15" x14ac:dyDescent="0.25">
      <c r="A464" s="1" t="s">
        <v>20</v>
      </c>
      <c r="B464" s="5"/>
      <c r="C464" s="5"/>
      <c r="D464" s="5"/>
      <c r="E464" s="5"/>
      <c r="F464" s="5"/>
      <c r="G464" s="5"/>
    </row>
    <row r="465" spans="1:7" customFormat="1" ht="15" x14ac:dyDescent="0.25">
      <c r="A465" s="1" t="s">
        <v>59</v>
      </c>
      <c r="B465" s="5">
        <v>0.2187269</v>
      </c>
      <c r="C465" s="5">
        <v>5.1407700000000001E-2</v>
      </c>
      <c r="D465" s="5">
        <v>4.25</v>
      </c>
      <c r="E465" s="5">
        <v>0</v>
      </c>
      <c r="F465" s="5">
        <v>0.1179698</v>
      </c>
      <c r="G465" s="5">
        <v>0.31948409999999999</v>
      </c>
    </row>
    <row r="466" spans="1:7" customFormat="1" ht="15" x14ac:dyDescent="0.25">
      <c r="A466" s="1"/>
      <c r="B466" s="5"/>
      <c r="C466" s="5"/>
      <c r="D466" s="5"/>
      <c r="E466" s="5"/>
      <c r="F466" s="5"/>
      <c r="G466" s="5"/>
    </row>
    <row r="467" spans="1:7" customFormat="1" ht="15" x14ac:dyDescent="0.25">
      <c r="A467" s="1" t="s">
        <v>22</v>
      </c>
      <c r="B467" s="5"/>
      <c r="C467" s="5"/>
      <c r="D467" s="5"/>
      <c r="E467" s="5"/>
      <c r="F467" s="5"/>
      <c r="G467" s="5"/>
    </row>
    <row r="468" spans="1:7" customFormat="1" ht="15" x14ac:dyDescent="0.25">
      <c r="A468" s="1" t="s">
        <v>59</v>
      </c>
      <c r="B468" s="5">
        <v>-23.733740000000001</v>
      </c>
      <c r="C468" s="5">
        <v>0.75005909999999998</v>
      </c>
      <c r="D468" s="5">
        <v>-31.64</v>
      </c>
      <c r="E468" s="5">
        <v>0</v>
      </c>
      <c r="F468" s="5">
        <v>-25.20383</v>
      </c>
      <c r="G468" s="5">
        <v>-22.263649999999998</v>
      </c>
    </row>
    <row r="469" spans="1:7" customFormat="1" ht="15" x14ac:dyDescent="0.25">
      <c r="A469" s="1"/>
      <c r="B469" s="5"/>
      <c r="C469" s="5"/>
      <c r="D469" s="5"/>
      <c r="E469" s="5"/>
      <c r="F469" s="5"/>
      <c r="G469" s="5"/>
    </row>
    <row r="470" spans="1:7" customFormat="1" ht="15" x14ac:dyDescent="0.25">
      <c r="A470" s="1" t="s">
        <v>145</v>
      </c>
      <c r="B470" s="5"/>
      <c r="C470" s="5"/>
      <c r="D470" s="5"/>
      <c r="E470" s="5"/>
      <c r="F470" s="5"/>
      <c r="G470" s="5"/>
    </row>
    <row r="471" spans="1:7" customFormat="1" ht="15" x14ac:dyDescent="0.25">
      <c r="A471" s="1" t="s">
        <v>59</v>
      </c>
      <c r="B471" s="5">
        <v>-34.453749999999999</v>
      </c>
      <c r="C471" s="5">
        <v>1.0678339999999999</v>
      </c>
      <c r="D471" s="5">
        <v>-32.270000000000003</v>
      </c>
      <c r="E471" s="5">
        <v>0</v>
      </c>
      <c r="F471" s="5">
        <v>-36.546669999999999</v>
      </c>
      <c r="G471" s="5">
        <v>-32.360840000000003</v>
      </c>
    </row>
    <row r="472" spans="1:7" customFormat="1" ht="15" x14ac:dyDescent="0.25">
      <c r="A472" s="1"/>
      <c r="B472" s="5"/>
      <c r="C472" s="5"/>
      <c r="D472" s="5"/>
      <c r="E472" s="5"/>
      <c r="F472" s="5"/>
      <c r="G472" s="5"/>
    </row>
    <row r="473" spans="1:7" customFormat="1" ht="15" x14ac:dyDescent="0.25">
      <c r="A473" s="1" t="s">
        <v>115</v>
      </c>
      <c r="B473" s="5"/>
      <c r="C473" s="5"/>
      <c r="D473" s="5"/>
      <c r="E473" s="5"/>
      <c r="F473" s="5"/>
      <c r="G473" s="5"/>
    </row>
    <row r="474" spans="1:7" customFormat="1" ht="15" x14ac:dyDescent="0.25">
      <c r="A474" s="1" t="s">
        <v>59</v>
      </c>
      <c r="B474" s="5">
        <v>0.31802249999999999</v>
      </c>
      <c r="C474" s="5">
        <v>0.15455289999999999</v>
      </c>
      <c r="D474" s="5">
        <v>2.06</v>
      </c>
      <c r="E474" s="5">
        <v>0.04</v>
      </c>
      <c r="F474" s="5">
        <v>1.51044E-2</v>
      </c>
      <c r="G474" s="5">
        <v>0.62094059999999995</v>
      </c>
    </row>
    <row r="475" spans="1:7" customFormat="1" ht="15" x14ac:dyDescent="0.25">
      <c r="A475" s="1"/>
      <c r="B475" s="5"/>
      <c r="C475" s="5"/>
      <c r="D475" s="5"/>
      <c r="E475" s="5"/>
      <c r="F475" s="5"/>
      <c r="G475" s="5"/>
    </row>
    <row r="476" spans="1:7" customFormat="1" ht="15" x14ac:dyDescent="0.25">
      <c r="A476" s="1" t="s">
        <v>51</v>
      </c>
      <c r="B476" s="5">
        <v>808.34820000000002</v>
      </c>
      <c r="C476" s="5" t="s">
        <v>38</v>
      </c>
      <c r="D476" s="5" t="s">
        <v>38</v>
      </c>
      <c r="E476" s="5" t="s">
        <v>38</v>
      </c>
      <c r="F476" s="5" t="s">
        <v>38</v>
      </c>
      <c r="G476" s="5" t="s">
        <v>38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84</v>
      </c>
    </row>
    <row r="2" spans="1:5" x14ac:dyDescent="0.25">
      <c r="A2" s="4" t="s">
        <v>163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77</v>
      </c>
    </row>
    <row r="6" spans="1:5" x14ac:dyDescent="0.25">
      <c r="A6" s="4" t="s">
        <v>85</v>
      </c>
      <c r="B6" s="15">
        <v>844.39459999999997</v>
      </c>
      <c r="C6" s="15"/>
      <c r="D6" s="15"/>
      <c r="E6" s="15"/>
    </row>
    <row r="7" spans="1:5" x14ac:dyDescent="0.25">
      <c r="A7" s="4" t="s">
        <v>161</v>
      </c>
      <c r="B7" s="15">
        <v>1811.375</v>
      </c>
      <c r="C7" s="15"/>
      <c r="D7" s="15"/>
      <c r="E7" s="15"/>
    </row>
    <row r="8" spans="1:5" x14ac:dyDescent="0.25">
      <c r="A8" s="7" t="s">
        <v>86</v>
      </c>
      <c r="B8" s="16">
        <v>639.14430000000004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88</v>
      </c>
      <c r="B11" s="15"/>
      <c r="C11" s="15"/>
      <c r="D11" s="15"/>
      <c r="E11" s="15"/>
    </row>
    <row r="12" spans="1:5" x14ac:dyDescent="0.25">
      <c r="A12" s="4" t="s">
        <v>68</v>
      </c>
      <c r="B12" s="15" t="s">
        <v>123</v>
      </c>
      <c r="C12" s="15" t="s">
        <v>85</v>
      </c>
      <c r="D12" s="15" t="s">
        <v>124</v>
      </c>
      <c r="E12" s="15" t="s">
        <v>86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v>15.849</v>
      </c>
      <c r="C14" s="15"/>
      <c r="D14" s="15"/>
      <c r="E14" s="15"/>
    </row>
    <row r="15" spans="1:5" x14ac:dyDescent="0.25">
      <c r="A15" s="10">
        <v>38749</v>
      </c>
      <c r="B15" s="4">
        <v>16.329999999999998</v>
      </c>
      <c r="C15" s="15"/>
      <c r="D15" s="15"/>
      <c r="E15" s="15"/>
    </row>
    <row r="16" spans="1:5" x14ac:dyDescent="0.25">
      <c r="A16" s="10">
        <v>38777</v>
      </c>
      <c r="B16" s="4">
        <v>12.885</v>
      </c>
      <c r="C16" s="15"/>
      <c r="D16" s="15"/>
      <c r="E16" s="15"/>
    </row>
    <row r="17" spans="1:5" x14ac:dyDescent="0.25">
      <c r="A17" s="10">
        <v>38808</v>
      </c>
      <c r="B17" s="4">
        <v>11.005000000000001</v>
      </c>
      <c r="C17" s="15"/>
      <c r="D17" s="15"/>
      <c r="E17" s="15"/>
    </row>
    <row r="18" spans="1:5" x14ac:dyDescent="0.25">
      <c r="A18" s="10">
        <v>38838</v>
      </c>
      <c r="B18" s="4">
        <v>10.603999999999999</v>
      </c>
      <c r="C18" s="15"/>
      <c r="D18" s="15"/>
      <c r="E18" s="15"/>
    </row>
    <row r="19" spans="1:5" x14ac:dyDescent="0.25">
      <c r="A19" s="10">
        <v>38869</v>
      </c>
      <c r="B19" s="4">
        <v>9.4090000000000007</v>
      </c>
      <c r="C19" s="15"/>
      <c r="D19" s="15"/>
      <c r="E19" s="15"/>
    </row>
    <row r="20" spans="1:5" x14ac:dyDescent="0.25">
      <c r="A20" s="10">
        <v>38899</v>
      </c>
      <c r="B20" s="4">
        <v>14.13</v>
      </c>
      <c r="C20" s="15"/>
      <c r="D20" s="15"/>
      <c r="E20" s="15"/>
    </row>
    <row r="21" spans="1:5" x14ac:dyDescent="0.25">
      <c r="A21" s="10">
        <v>38930</v>
      </c>
      <c r="B21" s="4">
        <v>12.869</v>
      </c>
      <c r="C21" s="15"/>
      <c r="D21" s="15"/>
      <c r="E21" s="15"/>
    </row>
    <row r="22" spans="1:5" x14ac:dyDescent="0.25">
      <c r="A22" s="10">
        <v>38961</v>
      </c>
      <c r="B22" s="4">
        <v>12.45</v>
      </c>
      <c r="C22" s="15"/>
      <c r="D22" s="15"/>
      <c r="E22" s="15"/>
    </row>
    <row r="23" spans="1:5" x14ac:dyDescent="0.25">
      <c r="A23" s="10">
        <v>38991</v>
      </c>
      <c r="B23" s="4">
        <v>14</v>
      </c>
      <c r="C23" s="15"/>
      <c r="D23" s="15"/>
      <c r="E23" s="15"/>
    </row>
    <row r="24" spans="1:5" x14ac:dyDescent="0.25">
      <c r="A24" s="10">
        <v>39022</v>
      </c>
      <c r="B24" s="4">
        <v>14.606</v>
      </c>
      <c r="C24" s="15"/>
      <c r="D24" s="15"/>
      <c r="E24" s="15"/>
    </row>
    <row r="25" spans="1:5" x14ac:dyDescent="0.25">
      <c r="A25" s="10">
        <v>39052</v>
      </c>
      <c r="B25" s="4">
        <v>14.782</v>
      </c>
      <c r="C25" s="15"/>
      <c r="D25" s="15"/>
      <c r="E25" s="15"/>
    </row>
    <row r="26" spans="1:5" x14ac:dyDescent="0.25">
      <c r="A26" s="10">
        <v>39083</v>
      </c>
      <c r="B26" s="4">
        <v>16.847999999999999</v>
      </c>
      <c r="C26" s="15"/>
      <c r="D26" s="15"/>
      <c r="E26" s="15"/>
    </row>
    <row r="27" spans="1:5" x14ac:dyDescent="0.25">
      <c r="A27" s="10">
        <v>39114</v>
      </c>
      <c r="B27" s="4">
        <v>15.608000000000001</v>
      </c>
      <c r="C27" s="15"/>
      <c r="D27" s="15"/>
      <c r="E27" s="15"/>
    </row>
    <row r="28" spans="1:5" x14ac:dyDescent="0.25">
      <c r="A28" s="10">
        <v>39142</v>
      </c>
      <c r="B28" s="4">
        <v>14.795999999999999</v>
      </c>
      <c r="C28" s="15"/>
      <c r="D28" s="15"/>
      <c r="E28" s="15"/>
    </row>
    <row r="29" spans="1:5" x14ac:dyDescent="0.25">
      <c r="A29" s="10">
        <v>39173</v>
      </c>
      <c r="B29" s="4">
        <v>12.904</v>
      </c>
      <c r="C29" s="15"/>
      <c r="D29" s="15"/>
      <c r="E29" s="15"/>
    </row>
    <row r="30" spans="1:5" x14ac:dyDescent="0.25">
      <c r="A30" s="10">
        <v>39203</v>
      </c>
      <c r="B30" s="4">
        <v>13.055999999999999</v>
      </c>
      <c r="C30" s="15"/>
      <c r="D30" s="15"/>
      <c r="E30" s="15"/>
    </row>
    <row r="31" spans="1:5" x14ac:dyDescent="0.25">
      <c r="A31" s="10">
        <v>39234</v>
      </c>
      <c r="B31" s="4">
        <v>12.871</v>
      </c>
      <c r="C31" s="15"/>
      <c r="D31" s="15"/>
      <c r="E31" s="15"/>
    </row>
    <row r="32" spans="1:5" x14ac:dyDescent="0.25">
      <c r="A32" s="10">
        <v>39264</v>
      </c>
      <c r="B32" s="4">
        <v>18.204000000000001</v>
      </c>
      <c r="C32" s="15"/>
      <c r="D32" s="15"/>
      <c r="E32" s="15"/>
    </row>
    <row r="33" spans="1:5" x14ac:dyDescent="0.25">
      <c r="A33" s="10">
        <v>39295</v>
      </c>
      <c r="B33" s="4">
        <v>16.54</v>
      </c>
      <c r="C33" s="15"/>
      <c r="D33" s="15"/>
      <c r="E33" s="15"/>
    </row>
    <row r="34" spans="1:5" x14ac:dyDescent="0.25">
      <c r="A34" s="10">
        <v>39326</v>
      </c>
      <c r="B34" s="4">
        <v>17.148</v>
      </c>
      <c r="C34" s="15"/>
      <c r="D34" s="15"/>
      <c r="E34" s="15"/>
    </row>
    <row r="35" spans="1:5" x14ac:dyDescent="0.25">
      <c r="A35" s="10">
        <v>39356</v>
      </c>
      <c r="B35" s="4">
        <v>18.062999999999999</v>
      </c>
      <c r="C35" s="15"/>
      <c r="D35" s="15"/>
      <c r="E35" s="15"/>
    </row>
    <row r="36" spans="1:5" x14ac:dyDescent="0.25">
      <c r="A36" s="10">
        <v>39387</v>
      </c>
      <c r="B36" s="4">
        <v>18.861000000000001</v>
      </c>
      <c r="C36" s="15"/>
      <c r="D36" s="15"/>
      <c r="E36" s="15"/>
    </row>
    <row r="37" spans="1:5" x14ac:dyDescent="0.25">
      <c r="A37" s="10">
        <v>39417</v>
      </c>
      <c r="B37" s="4">
        <v>18.742000000000001</v>
      </c>
      <c r="C37" s="15"/>
      <c r="D37" s="15"/>
      <c r="E37" s="15"/>
    </row>
    <row r="38" spans="1:5" x14ac:dyDescent="0.25">
      <c r="A38" s="10">
        <v>39448</v>
      </c>
      <c r="B38" s="4">
        <v>22.937000000000001</v>
      </c>
      <c r="C38" s="15"/>
      <c r="D38" s="15"/>
      <c r="E38" s="15"/>
    </row>
    <row r="39" spans="1:5" x14ac:dyDescent="0.25">
      <c r="A39" s="10">
        <v>39479</v>
      </c>
      <c r="B39" s="4">
        <v>22.036000000000001</v>
      </c>
      <c r="C39" s="15"/>
      <c r="D39" s="15"/>
      <c r="E39" s="15"/>
    </row>
    <row r="40" spans="1:5" x14ac:dyDescent="0.25">
      <c r="A40" s="10">
        <v>39508</v>
      </c>
      <c r="B40" s="4">
        <v>16.812999999999999</v>
      </c>
      <c r="C40" s="15"/>
      <c r="D40" s="15"/>
      <c r="E40" s="15"/>
    </row>
    <row r="41" spans="1:5" x14ac:dyDescent="0.25">
      <c r="A41" s="10">
        <v>39539</v>
      </c>
      <c r="B41" s="4">
        <v>14.486000000000001</v>
      </c>
      <c r="C41" s="15"/>
      <c r="D41" s="15"/>
      <c r="E41" s="15"/>
    </row>
    <row r="42" spans="1:5" x14ac:dyDescent="0.25">
      <c r="A42" s="10">
        <v>39569</v>
      </c>
      <c r="B42" s="4">
        <v>15.631</v>
      </c>
      <c r="C42" s="15"/>
      <c r="D42" s="15"/>
      <c r="E42" s="15"/>
    </row>
    <row r="43" spans="1:5" x14ac:dyDescent="0.25">
      <c r="A43" s="10">
        <v>39600</v>
      </c>
      <c r="B43" s="4">
        <v>14.409000000000001</v>
      </c>
      <c r="C43" s="15"/>
      <c r="D43" s="15"/>
      <c r="E43" s="15"/>
    </row>
    <row r="44" spans="1:5" x14ac:dyDescent="0.25">
      <c r="A44" s="10">
        <v>39630</v>
      </c>
      <c r="B44" s="4">
        <v>19.283000000000001</v>
      </c>
      <c r="C44" s="15"/>
      <c r="D44" s="15"/>
      <c r="E44" s="15"/>
    </row>
    <row r="45" spans="1:5" x14ac:dyDescent="0.25">
      <c r="A45" s="10">
        <v>39661</v>
      </c>
      <c r="B45" s="4">
        <v>17.568999999999999</v>
      </c>
      <c r="C45" s="15"/>
      <c r="D45" s="15"/>
      <c r="E45" s="15"/>
    </row>
    <row r="46" spans="1:5" x14ac:dyDescent="0.25">
      <c r="A46" s="10">
        <v>39692</v>
      </c>
      <c r="B46" s="4">
        <v>17.096</v>
      </c>
      <c r="C46" s="15"/>
      <c r="D46" s="15"/>
      <c r="E46" s="15"/>
    </row>
    <row r="47" spans="1:5" x14ac:dyDescent="0.25">
      <c r="A47" s="10">
        <v>39722</v>
      </c>
      <c r="B47" s="4">
        <v>18.853000000000002</v>
      </c>
      <c r="C47" s="15"/>
      <c r="D47" s="15"/>
      <c r="E47" s="15"/>
    </row>
    <row r="48" spans="1:5" x14ac:dyDescent="0.25">
      <c r="A48" s="10">
        <v>39753</v>
      </c>
      <c r="B48" s="4">
        <v>19.835999999999999</v>
      </c>
      <c r="C48" s="15"/>
      <c r="D48" s="15"/>
      <c r="E48" s="15"/>
    </row>
    <row r="49" spans="1:5" x14ac:dyDescent="0.25">
      <c r="A49" s="10">
        <v>39783</v>
      </c>
      <c r="B49" s="4">
        <v>21.481000000000002</v>
      </c>
      <c r="C49" s="15"/>
      <c r="D49" s="15"/>
      <c r="E49" s="15"/>
    </row>
    <row r="50" spans="1:5" x14ac:dyDescent="0.25">
      <c r="A50" s="10">
        <v>39814</v>
      </c>
      <c r="B50" s="4">
        <v>26.140999999999998</v>
      </c>
      <c r="C50" s="15"/>
      <c r="D50" s="15"/>
      <c r="E50" s="15"/>
    </row>
    <row r="51" spans="1:5" x14ac:dyDescent="0.25">
      <c r="A51" s="10">
        <v>39845</v>
      </c>
      <c r="B51" s="4">
        <v>25.652000000000001</v>
      </c>
      <c r="C51" s="15"/>
      <c r="D51" s="15"/>
      <c r="E51" s="15"/>
    </row>
    <row r="52" spans="1:5" x14ac:dyDescent="0.25">
      <c r="A52" s="10">
        <v>39873</v>
      </c>
      <c r="B52" s="4">
        <v>20.725999999999999</v>
      </c>
      <c r="C52" s="15"/>
      <c r="D52" s="15"/>
      <c r="E52" s="15"/>
    </row>
    <row r="53" spans="1:5" x14ac:dyDescent="0.25">
      <c r="A53" s="10">
        <v>39904</v>
      </c>
      <c r="B53" s="4">
        <v>17.981999999999999</v>
      </c>
      <c r="C53" s="15"/>
      <c r="D53" s="15"/>
      <c r="E53" s="15"/>
    </row>
    <row r="54" spans="1:5" x14ac:dyDescent="0.25">
      <c r="A54" s="10">
        <v>39934</v>
      </c>
      <c r="B54" s="4">
        <v>18.399000000000001</v>
      </c>
      <c r="C54" s="15"/>
      <c r="D54" s="15"/>
      <c r="E54" s="15"/>
    </row>
    <row r="55" spans="1:5" x14ac:dyDescent="0.25">
      <c r="A55" s="10">
        <v>39965</v>
      </c>
      <c r="B55" s="4">
        <v>17.657</v>
      </c>
      <c r="C55" s="15"/>
      <c r="D55" s="15"/>
      <c r="E55" s="15"/>
    </row>
    <row r="56" spans="1:5" x14ac:dyDescent="0.25">
      <c r="A56" s="10">
        <v>39995</v>
      </c>
      <c r="B56" s="4">
        <v>23.585999999999999</v>
      </c>
      <c r="C56" s="15"/>
      <c r="D56" s="15"/>
      <c r="E56" s="15"/>
    </row>
    <row r="57" spans="1:5" x14ac:dyDescent="0.25">
      <c r="A57" s="10">
        <v>40026</v>
      </c>
      <c r="B57" s="4">
        <v>20.742999999999999</v>
      </c>
      <c r="C57" s="15"/>
      <c r="D57" s="15"/>
      <c r="E57" s="15"/>
    </row>
    <row r="58" spans="1:5" x14ac:dyDescent="0.25">
      <c r="A58" s="10">
        <v>40057</v>
      </c>
      <c r="B58" s="4">
        <v>20.869</v>
      </c>
      <c r="C58" s="15"/>
      <c r="D58" s="15"/>
      <c r="E58" s="15"/>
    </row>
    <row r="59" spans="1:5" x14ac:dyDescent="0.25">
      <c r="A59" s="10">
        <v>40087</v>
      </c>
      <c r="B59" s="4">
        <v>16.234999999999999</v>
      </c>
      <c r="C59" s="15"/>
      <c r="D59" s="15"/>
      <c r="E59" s="15"/>
    </row>
    <row r="60" spans="1:5" x14ac:dyDescent="0.25">
      <c r="A60" s="10">
        <v>40118</v>
      </c>
      <c r="B60" s="4">
        <v>22.128</v>
      </c>
      <c r="C60" s="15"/>
      <c r="D60" s="15"/>
      <c r="E60" s="15"/>
    </row>
    <row r="61" spans="1:5" x14ac:dyDescent="0.25">
      <c r="A61" s="10">
        <v>40148</v>
      </c>
      <c r="B61" s="4">
        <v>22.863</v>
      </c>
      <c r="C61" s="15"/>
      <c r="D61" s="15"/>
      <c r="E61" s="15"/>
    </row>
    <row r="62" spans="1:5" x14ac:dyDescent="0.25">
      <c r="A62" s="10">
        <v>40179</v>
      </c>
      <c r="B62" s="4">
        <v>29.561</v>
      </c>
      <c r="C62" s="15"/>
      <c r="D62" s="15"/>
      <c r="E62" s="15"/>
    </row>
    <row r="63" spans="1:5" x14ac:dyDescent="0.25">
      <c r="A63" s="10">
        <v>40210</v>
      </c>
      <c r="B63" s="4">
        <v>26.988</v>
      </c>
      <c r="C63" s="15"/>
      <c r="D63" s="15"/>
      <c r="E63" s="15"/>
    </row>
    <row r="64" spans="1:5" x14ac:dyDescent="0.25">
      <c r="A64" s="10">
        <v>40238</v>
      </c>
      <c r="B64" s="4">
        <v>15.606999999999999</v>
      </c>
      <c r="C64" s="15"/>
      <c r="D64" s="15"/>
      <c r="E64" s="15"/>
    </row>
    <row r="65" spans="1:6" x14ac:dyDescent="0.25">
      <c r="A65" s="10">
        <v>40269</v>
      </c>
      <c r="B65" s="4">
        <v>16.875</v>
      </c>
      <c r="C65" s="15"/>
      <c r="D65" s="15"/>
      <c r="E65" s="15"/>
    </row>
    <row r="66" spans="1:6" x14ac:dyDescent="0.25">
      <c r="A66" s="10">
        <v>40299</v>
      </c>
      <c r="B66" s="4">
        <v>18.2</v>
      </c>
      <c r="C66" s="15"/>
      <c r="D66" s="15"/>
      <c r="E66" s="15"/>
    </row>
    <row r="67" spans="1:6" x14ac:dyDescent="0.25">
      <c r="A67" s="10">
        <v>40330</v>
      </c>
      <c r="B67" s="4">
        <v>18.751000000000001</v>
      </c>
      <c r="C67" s="15"/>
      <c r="D67" s="15"/>
      <c r="E67" s="15"/>
    </row>
    <row r="68" spans="1:6" x14ac:dyDescent="0.25">
      <c r="A68" s="10">
        <v>40360</v>
      </c>
      <c r="B68" s="4">
        <v>28.832000000000001</v>
      </c>
      <c r="C68" s="15"/>
      <c r="D68" s="15"/>
      <c r="E68" s="15"/>
    </row>
    <row r="69" spans="1:6" x14ac:dyDescent="0.25">
      <c r="A69" s="10">
        <v>40391</v>
      </c>
      <c r="B69" s="4">
        <v>24.664999999999999</v>
      </c>
      <c r="C69" s="15"/>
      <c r="D69" s="15"/>
      <c r="E69" s="15"/>
    </row>
    <row r="70" spans="1:6" x14ac:dyDescent="0.25">
      <c r="A70" s="10">
        <v>40422</v>
      </c>
      <c r="B70" s="4">
        <v>23.58</v>
      </c>
      <c r="C70" s="15"/>
      <c r="D70" s="15"/>
      <c r="E70" s="15"/>
    </row>
    <row r="71" spans="1:6" x14ac:dyDescent="0.25">
      <c r="A71" s="10">
        <v>40452</v>
      </c>
      <c r="B71" s="4">
        <v>17.484999999999999</v>
      </c>
      <c r="C71" s="15"/>
      <c r="D71" s="15"/>
      <c r="E71" s="15"/>
    </row>
    <row r="72" spans="1:6" x14ac:dyDescent="0.25">
      <c r="A72" s="10">
        <v>40483</v>
      </c>
      <c r="B72" s="4">
        <v>25.524999999999999</v>
      </c>
      <c r="C72" s="15"/>
      <c r="D72" s="15"/>
      <c r="E72" s="15"/>
    </row>
    <row r="73" spans="1:6" x14ac:dyDescent="0.25">
      <c r="A73" s="10">
        <v>40513</v>
      </c>
      <c r="B73" s="4">
        <v>26.265999999999998</v>
      </c>
      <c r="C73" s="15"/>
      <c r="D73" s="15"/>
      <c r="E73" s="15"/>
    </row>
    <row r="74" spans="1:6" x14ac:dyDescent="0.25">
      <c r="A74" s="10">
        <v>40544</v>
      </c>
      <c r="B74" s="4">
        <v>37.9</v>
      </c>
      <c r="C74" s="4">
        <v>24.624289999999998</v>
      </c>
      <c r="D74" s="15">
        <v>29.179269999999999</v>
      </c>
      <c r="E74" s="15">
        <v>28.136859999999999</v>
      </c>
      <c r="F74" s="15"/>
    </row>
    <row r="75" spans="1:6" x14ac:dyDescent="0.25">
      <c r="A75" s="10">
        <v>40575</v>
      </c>
      <c r="B75" s="4">
        <v>35.957999999999998</v>
      </c>
      <c r="C75" s="4">
        <v>24.888719999999999</v>
      </c>
      <c r="D75" s="15">
        <v>27.967880000000001</v>
      </c>
      <c r="E75" s="15">
        <v>27.345749999999999</v>
      </c>
      <c r="F75" s="15"/>
    </row>
    <row r="76" spans="1:6" x14ac:dyDescent="0.25">
      <c r="A76" s="10">
        <v>40603</v>
      </c>
      <c r="B76" s="4">
        <v>26.187999999999999</v>
      </c>
      <c r="C76" s="4">
        <v>25.155519999999999</v>
      </c>
      <c r="D76" s="15">
        <v>20.19144</v>
      </c>
      <c r="E76" s="15">
        <v>28.734719999999999</v>
      </c>
      <c r="F76" s="15"/>
    </row>
    <row r="77" spans="1:6" x14ac:dyDescent="0.25">
      <c r="A77" s="10">
        <v>40634</v>
      </c>
      <c r="B77" s="4">
        <v>22.385999999999999</v>
      </c>
      <c r="C77" s="4">
        <v>25.424399999999999</v>
      </c>
      <c r="D77" s="15">
        <v>17.916889999999999</v>
      </c>
      <c r="E77" s="15">
        <v>25.78783</v>
      </c>
      <c r="F77" s="15"/>
    </row>
    <row r="78" spans="1:6" x14ac:dyDescent="0.25">
      <c r="A78" s="10">
        <v>40664</v>
      </c>
      <c r="B78" s="4">
        <v>23.199000000000002</v>
      </c>
      <c r="C78" s="4">
        <v>25.69558</v>
      </c>
      <c r="D78" s="15">
        <v>20.161529999999999</v>
      </c>
      <c r="E78" s="15">
        <v>23.804780000000001</v>
      </c>
      <c r="F78" s="15"/>
    </row>
    <row r="79" spans="1:6" x14ac:dyDescent="0.25">
      <c r="A79" s="10">
        <v>40695</v>
      </c>
      <c r="B79" s="4">
        <v>22.52</v>
      </c>
      <c r="C79" s="4">
        <v>25.96902</v>
      </c>
      <c r="D79" s="15">
        <v>20.28783</v>
      </c>
      <c r="E79" s="15">
        <v>26.01416</v>
      </c>
      <c r="F79" s="15"/>
    </row>
    <row r="80" spans="1:6" x14ac:dyDescent="0.25">
      <c r="A80" s="10">
        <v>40725</v>
      </c>
      <c r="B80" s="4">
        <v>32.548000000000002</v>
      </c>
      <c r="C80" s="4">
        <v>26.244980000000002</v>
      </c>
      <c r="D80" s="15">
        <v>24.917919999999999</v>
      </c>
      <c r="E80" s="15">
        <v>27.495049999999999</v>
      </c>
      <c r="F80" s="15"/>
    </row>
    <row r="81" spans="1:6" x14ac:dyDescent="0.25">
      <c r="A81" s="10">
        <v>40756</v>
      </c>
      <c r="B81" s="4">
        <v>27.806999999999999</v>
      </c>
      <c r="C81" s="4">
        <v>26.523569999999999</v>
      </c>
      <c r="D81" s="15">
        <v>23.474340000000002</v>
      </c>
      <c r="E81" s="15">
        <v>27.343209999999999</v>
      </c>
      <c r="F81" s="15"/>
    </row>
    <row r="82" spans="1:6" x14ac:dyDescent="0.25">
      <c r="A82" s="10">
        <v>40787</v>
      </c>
      <c r="B82" s="4">
        <v>27.73</v>
      </c>
      <c r="C82" s="4">
        <v>26.805119999999999</v>
      </c>
      <c r="D82" s="15">
        <v>21.687660000000001</v>
      </c>
      <c r="E82" s="15">
        <v>29.213429999999999</v>
      </c>
      <c r="F82" s="15"/>
    </row>
    <row r="83" spans="1:6" x14ac:dyDescent="0.25">
      <c r="A83" s="10">
        <v>40817</v>
      </c>
      <c r="B83" s="4">
        <v>29.294</v>
      </c>
      <c r="C83" s="4">
        <v>27.090240000000001</v>
      </c>
      <c r="D83" s="15">
        <v>18.73255</v>
      </c>
      <c r="E83" s="15">
        <v>29.82807</v>
      </c>
      <c r="F83" s="15"/>
    </row>
    <row r="84" spans="1:6" x14ac:dyDescent="0.25">
      <c r="A84" s="10">
        <v>40848</v>
      </c>
      <c r="B84" s="4">
        <v>28.385999999999999</v>
      </c>
      <c r="C84" s="4">
        <v>27.37951</v>
      </c>
      <c r="D84" s="15">
        <v>22.471129999999999</v>
      </c>
      <c r="E84" s="15">
        <v>29.94689</v>
      </c>
      <c r="F84" s="15"/>
    </row>
    <row r="85" spans="1:6" x14ac:dyDescent="0.25">
      <c r="A85" s="10">
        <v>40878</v>
      </c>
      <c r="B85" s="4">
        <v>28.899000000000001</v>
      </c>
      <c r="C85" s="4">
        <v>27.673760000000001</v>
      </c>
      <c r="D85" s="15">
        <v>23.4604</v>
      </c>
      <c r="E85" s="15">
        <v>29.21095</v>
      </c>
      <c r="F85" s="15"/>
    </row>
    <row r="86" spans="1:6" x14ac:dyDescent="0.25">
      <c r="A86" s="10">
        <v>40909</v>
      </c>
      <c r="B86" s="4">
        <v>41.868000000000002</v>
      </c>
      <c r="C86" s="4">
        <v>27.97429</v>
      </c>
      <c r="D86" s="15">
        <v>26.53059</v>
      </c>
      <c r="E86" s="15">
        <v>30.438610000000001</v>
      </c>
      <c r="F86" s="15"/>
    </row>
    <row r="87" spans="1:6" x14ac:dyDescent="0.25">
      <c r="A87" s="10">
        <v>40940</v>
      </c>
      <c r="B87" s="4">
        <v>42.597000000000001</v>
      </c>
      <c r="C87" s="4">
        <v>28.282530000000001</v>
      </c>
      <c r="D87" s="15">
        <v>26.458770000000001</v>
      </c>
      <c r="E87" s="15">
        <v>30.026119999999999</v>
      </c>
      <c r="F87" s="15"/>
    </row>
    <row r="88" spans="1:6" x14ac:dyDescent="0.25">
      <c r="A88" s="10">
        <v>40969</v>
      </c>
      <c r="B88" s="4">
        <v>29.239000000000001</v>
      </c>
      <c r="C88" s="4">
        <v>28.600560000000002</v>
      </c>
      <c r="D88" s="15">
        <v>22.493020000000001</v>
      </c>
      <c r="E88" s="15">
        <v>30.538530000000002</v>
      </c>
      <c r="F88" s="15"/>
    </row>
    <row r="89" spans="1:6" x14ac:dyDescent="0.25">
      <c r="A89" s="10">
        <v>41000</v>
      </c>
      <c r="B89" s="4">
        <v>24.983000000000001</v>
      </c>
      <c r="C89" s="4">
        <v>28.931280000000001</v>
      </c>
      <c r="D89" s="15">
        <v>19.843540000000001</v>
      </c>
      <c r="E89" s="15">
        <v>30.71659</v>
      </c>
      <c r="F89" s="15"/>
    </row>
    <row r="90" spans="1:6" x14ac:dyDescent="0.25">
      <c r="A90" s="10">
        <v>41030</v>
      </c>
      <c r="B90" s="4">
        <v>26.744</v>
      </c>
      <c r="C90" s="4">
        <v>29.27824</v>
      </c>
      <c r="D90" s="15">
        <v>21.2163</v>
      </c>
      <c r="E90" s="15">
        <v>31.395489999999999</v>
      </c>
      <c r="F90" s="15"/>
    </row>
    <row r="91" spans="1:6" x14ac:dyDescent="0.25">
      <c r="A91" s="10">
        <v>41061</v>
      </c>
      <c r="B91" s="4">
        <v>25.664999999999999</v>
      </c>
      <c r="C91" s="4">
        <v>29.646609999999999</v>
      </c>
      <c r="D91" s="15">
        <v>21.542069999999999</v>
      </c>
      <c r="E91" s="15">
        <v>31.807980000000001</v>
      </c>
      <c r="F91" s="15"/>
    </row>
    <row r="92" spans="1:6" x14ac:dyDescent="0.25">
      <c r="A92" s="10">
        <v>41091</v>
      </c>
      <c r="B92" s="4">
        <v>35.198</v>
      </c>
      <c r="C92" s="4">
        <v>30.043060000000001</v>
      </c>
      <c r="D92" s="15">
        <v>23.838000000000001</v>
      </c>
      <c r="E92" s="15">
        <v>31.917210000000001</v>
      </c>
      <c r="F92" s="15"/>
    </row>
    <row r="93" spans="1:6" x14ac:dyDescent="0.25">
      <c r="A93" s="10">
        <v>41122</v>
      </c>
      <c r="B93" s="4">
        <v>30.843</v>
      </c>
      <c r="C93" s="4">
        <v>30.477409999999999</v>
      </c>
      <c r="D93" s="15">
        <v>23.28228</v>
      </c>
      <c r="E93" s="15">
        <v>32.176909999999999</v>
      </c>
      <c r="F93" s="15"/>
    </row>
    <row r="94" spans="1:6" x14ac:dyDescent="0.25">
      <c r="A94" s="10">
        <v>41153</v>
      </c>
      <c r="B94" s="4">
        <v>30.359000000000002</v>
      </c>
      <c r="C94" s="4">
        <v>30.963180000000001</v>
      </c>
      <c r="D94" s="15">
        <v>21.583320000000001</v>
      </c>
      <c r="E94" s="15">
        <v>31.755099999999999</v>
      </c>
      <c r="F94" s="15"/>
    </row>
    <row r="95" spans="1:6" x14ac:dyDescent="0.25">
      <c r="A95" s="10">
        <v>41183</v>
      </c>
      <c r="B95" s="4">
        <v>31.565999999999999</v>
      </c>
      <c r="C95" s="4">
        <v>31.52103</v>
      </c>
      <c r="D95" s="15">
        <v>19.54926</v>
      </c>
      <c r="E95" s="15">
        <v>32.662480000000002</v>
      </c>
      <c r="F95" s="15"/>
    </row>
    <row r="96" spans="1:6" x14ac:dyDescent="0.25">
      <c r="A96" s="10">
        <v>41214</v>
      </c>
      <c r="B96" s="4">
        <v>34.139000000000003</v>
      </c>
      <c r="C96" s="4">
        <v>32.182429999999997</v>
      </c>
      <c r="D96" s="15">
        <v>21.299689999999998</v>
      </c>
      <c r="E96" s="15">
        <v>31.586829999999999</v>
      </c>
      <c r="F96" s="15"/>
    </row>
    <row r="97" spans="1:6" x14ac:dyDescent="0.25">
      <c r="A97" s="10">
        <v>41244</v>
      </c>
      <c r="B97" s="4">
        <v>33.692</v>
      </c>
      <c r="C97" s="4">
        <v>32.999479999999998</v>
      </c>
      <c r="D97" s="15">
        <v>22.551929999999999</v>
      </c>
      <c r="E97" s="15">
        <v>31.833950000000002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112</v>
      </c>
    </row>
    <row r="2" spans="1:16" x14ac:dyDescent="0.2">
      <c r="A2" s="3" t="s">
        <v>108</v>
      </c>
    </row>
    <row r="4" spans="1:16" ht="12.75" customHeight="1" x14ac:dyDescent="0.2">
      <c r="A4" s="3" t="s">
        <v>68</v>
      </c>
      <c r="C4" s="21" t="s">
        <v>69</v>
      </c>
      <c r="D4" s="21"/>
      <c r="E4" s="21"/>
      <c r="F4" s="22" t="s">
        <v>125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123</v>
      </c>
      <c r="C6" s="3" t="s">
        <v>126</v>
      </c>
      <c r="D6" s="3" t="s">
        <v>127</v>
      </c>
      <c r="E6" s="3" t="s">
        <v>128</v>
      </c>
      <c r="F6" s="3" t="s">
        <v>70</v>
      </c>
      <c r="G6" s="3" t="s">
        <v>71</v>
      </c>
      <c r="H6" s="3" t="s">
        <v>72</v>
      </c>
    </row>
    <row r="7" spans="1:16" x14ac:dyDescent="0.2">
      <c r="A7" s="10">
        <v>38718</v>
      </c>
      <c r="B7" s="4">
        <v>15.849</v>
      </c>
      <c r="C7" s="6"/>
      <c r="D7" s="6"/>
      <c r="E7" s="6"/>
      <c r="I7" s="11"/>
      <c r="P7" s="3" t="s">
        <v>67</v>
      </c>
    </row>
    <row r="8" spans="1:16" x14ac:dyDescent="0.2">
      <c r="A8" s="10">
        <v>38749</v>
      </c>
      <c r="B8" s="4">
        <v>16.329999999999998</v>
      </c>
      <c r="C8" s="6"/>
      <c r="D8" s="6"/>
      <c r="E8" s="6"/>
      <c r="I8" s="15"/>
      <c r="P8" s="3" t="s">
        <v>67</v>
      </c>
    </row>
    <row r="9" spans="1:16" x14ac:dyDescent="0.2">
      <c r="A9" s="10">
        <v>38777</v>
      </c>
      <c r="B9" s="4">
        <v>12.885</v>
      </c>
      <c r="C9" s="6"/>
      <c r="D9" s="6"/>
      <c r="E9" s="6"/>
      <c r="I9" s="15"/>
      <c r="P9" s="3" t="s">
        <v>67</v>
      </c>
    </row>
    <row r="10" spans="1:16" x14ac:dyDescent="0.2">
      <c r="A10" s="10">
        <v>38808</v>
      </c>
      <c r="B10" s="4">
        <v>11.005000000000001</v>
      </c>
      <c r="C10" s="6"/>
      <c r="D10" s="6"/>
      <c r="E10" s="6"/>
      <c r="I10" s="15"/>
      <c r="P10" s="3" t="s">
        <v>67</v>
      </c>
    </row>
    <row r="11" spans="1:16" x14ac:dyDescent="0.2">
      <c r="A11" s="10">
        <v>38838</v>
      </c>
      <c r="B11" s="4">
        <v>10.603999999999999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67</v>
      </c>
    </row>
    <row r="12" spans="1:16" x14ac:dyDescent="0.2">
      <c r="A12" s="10">
        <v>38869</v>
      </c>
      <c r="B12" s="4">
        <v>9.4090000000000007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67</v>
      </c>
    </row>
    <row r="13" spans="1:16" x14ac:dyDescent="0.2">
      <c r="A13" s="10">
        <v>38899</v>
      </c>
      <c r="B13" s="4">
        <v>14.13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67</v>
      </c>
    </row>
    <row r="14" spans="1:16" x14ac:dyDescent="0.2">
      <c r="A14" s="10">
        <v>38930</v>
      </c>
      <c r="B14" s="4">
        <v>12.869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67</v>
      </c>
    </row>
    <row r="15" spans="1:16" x14ac:dyDescent="0.2">
      <c r="A15" s="10">
        <v>38961</v>
      </c>
      <c r="B15" s="4">
        <v>12.45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67</v>
      </c>
    </row>
    <row r="16" spans="1:16" x14ac:dyDescent="0.2">
      <c r="A16" s="10">
        <v>38991</v>
      </c>
      <c r="B16" s="4">
        <v>14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67</v>
      </c>
    </row>
    <row r="17" spans="1:16" x14ac:dyDescent="0.2">
      <c r="A17" s="10">
        <v>39022</v>
      </c>
      <c r="B17" s="4">
        <v>14.606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67</v>
      </c>
    </row>
    <row r="18" spans="1:16" x14ac:dyDescent="0.2">
      <c r="A18" s="10">
        <v>39052</v>
      </c>
      <c r="B18" s="4">
        <v>14.782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67</v>
      </c>
    </row>
    <row r="19" spans="1:16" x14ac:dyDescent="0.2">
      <c r="A19" s="10">
        <v>39083</v>
      </c>
      <c r="B19" s="4">
        <v>16.847999999999999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67</v>
      </c>
    </row>
    <row r="20" spans="1:16" x14ac:dyDescent="0.2">
      <c r="A20" s="10">
        <v>39114</v>
      </c>
      <c r="B20" s="4">
        <v>15.608000000000001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67</v>
      </c>
    </row>
    <row r="21" spans="1:16" x14ac:dyDescent="0.2">
      <c r="A21" s="10">
        <v>39142</v>
      </c>
      <c r="B21" s="4">
        <v>14.795999999999999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67</v>
      </c>
    </row>
    <row r="22" spans="1:16" x14ac:dyDescent="0.2">
      <c r="A22" s="10">
        <v>39173</v>
      </c>
      <c r="B22" s="4">
        <v>12.904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67</v>
      </c>
    </row>
    <row r="23" spans="1:16" x14ac:dyDescent="0.2">
      <c r="A23" s="10">
        <v>39203</v>
      </c>
      <c r="B23" s="4">
        <v>13.055999999999999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67</v>
      </c>
    </row>
    <row r="24" spans="1:16" x14ac:dyDescent="0.2">
      <c r="A24" s="10">
        <v>39234</v>
      </c>
      <c r="B24" s="4">
        <v>12.871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67</v>
      </c>
    </row>
    <row r="25" spans="1:16" x14ac:dyDescent="0.2">
      <c r="A25" s="10">
        <v>39264</v>
      </c>
      <c r="B25" s="4">
        <v>18.204000000000001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67</v>
      </c>
    </row>
    <row r="26" spans="1:16" x14ac:dyDescent="0.2">
      <c r="A26" s="10">
        <v>39295</v>
      </c>
      <c r="B26" s="4">
        <v>16.54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67</v>
      </c>
    </row>
    <row r="27" spans="1:16" x14ac:dyDescent="0.2">
      <c r="A27" s="10">
        <v>39326</v>
      </c>
      <c r="B27" s="4">
        <v>17.148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67</v>
      </c>
    </row>
    <row r="28" spans="1:16" x14ac:dyDescent="0.2">
      <c r="A28" s="10">
        <v>39356</v>
      </c>
      <c r="B28" s="4">
        <v>18.062999999999999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67</v>
      </c>
    </row>
    <row r="29" spans="1:16" x14ac:dyDescent="0.2">
      <c r="A29" s="10">
        <v>39387</v>
      </c>
      <c r="B29" s="4">
        <v>18.861000000000001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67</v>
      </c>
    </row>
    <row r="30" spans="1:16" x14ac:dyDescent="0.2">
      <c r="A30" s="10">
        <v>39417</v>
      </c>
      <c r="B30" s="4">
        <v>18.742000000000001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67</v>
      </c>
    </row>
    <row r="31" spans="1:16" x14ac:dyDescent="0.2">
      <c r="A31" s="10">
        <v>39448</v>
      </c>
      <c r="B31" s="4">
        <v>22.937000000000001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67</v>
      </c>
    </row>
    <row r="32" spans="1:16" x14ac:dyDescent="0.2">
      <c r="A32" s="10">
        <v>39479</v>
      </c>
      <c r="B32" s="4">
        <v>22.036000000000001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67</v>
      </c>
    </row>
    <row r="33" spans="1:16" x14ac:dyDescent="0.2">
      <c r="A33" s="10">
        <v>39508</v>
      </c>
      <c r="B33" s="4">
        <v>16.812999999999999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67</v>
      </c>
    </row>
    <row r="34" spans="1:16" x14ac:dyDescent="0.2">
      <c r="A34" s="10">
        <v>39539</v>
      </c>
      <c r="B34" s="4">
        <v>14.486000000000001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67</v>
      </c>
    </row>
    <row r="35" spans="1:16" x14ac:dyDescent="0.2">
      <c r="A35" s="10">
        <v>39569</v>
      </c>
      <c r="B35" s="4">
        <v>15.631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67</v>
      </c>
    </row>
    <row r="36" spans="1:16" x14ac:dyDescent="0.2">
      <c r="A36" s="10">
        <v>39600</v>
      </c>
      <c r="B36" s="4">
        <v>14.409000000000001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67</v>
      </c>
    </row>
    <row r="37" spans="1:16" x14ac:dyDescent="0.2">
      <c r="A37" s="10">
        <v>39630</v>
      </c>
      <c r="B37" s="4">
        <v>19.283000000000001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67</v>
      </c>
    </row>
    <row r="38" spans="1:16" x14ac:dyDescent="0.2">
      <c r="A38" s="10">
        <v>39661</v>
      </c>
      <c r="B38" s="4">
        <v>17.568999999999999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67</v>
      </c>
    </row>
    <row r="39" spans="1:16" x14ac:dyDescent="0.2">
      <c r="A39" s="10">
        <v>39692</v>
      </c>
      <c r="B39" s="4">
        <v>17.096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67</v>
      </c>
    </row>
    <row r="40" spans="1:16" x14ac:dyDescent="0.2">
      <c r="A40" s="10">
        <v>39722</v>
      </c>
      <c r="B40" s="4">
        <v>18.853000000000002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67</v>
      </c>
    </row>
    <row r="41" spans="1:16" x14ac:dyDescent="0.2">
      <c r="A41" s="10">
        <v>39753</v>
      </c>
      <c r="B41" s="4">
        <v>19.835999999999999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67</v>
      </c>
    </row>
    <row r="42" spans="1:16" x14ac:dyDescent="0.2">
      <c r="A42" s="10">
        <v>39783</v>
      </c>
      <c r="B42" s="4">
        <v>21.481000000000002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67</v>
      </c>
    </row>
    <row r="43" spans="1:16" x14ac:dyDescent="0.2">
      <c r="A43" s="10">
        <v>39814</v>
      </c>
      <c r="B43" s="4">
        <v>26.140999999999998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67</v>
      </c>
    </row>
    <row r="44" spans="1:16" x14ac:dyDescent="0.2">
      <c r="A44" s="10">
        <v>39845</v>
      </c>
      <c r="B44" s="4">
        <v>25.652000000000001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67</v>
      </c>
    </row>
    <row r="45" spans="1:16" x14ac:dyDescent="0.2">
      <c r="A45" s="10">
        <v>39873</v>
      </c>
      <c r="B45" s="4">
        <v>20.725999999999999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67</v>
      </c>
    </row>
    <row r="46" spans="1:16" x14ac:dyDescent="0.2">
      <c r="A46" s="10">
        <v>39904</v>
      </c>
      <c r="B46" s="4">
        <v>17.981999999999999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67</v>
      </c>
    </row>
    <row r="47" spans="1:16" x14ac:dyDescent="0.2">
      <c r="A47" s="10">
        <v>39934</v>
      </c>
      <c r="B47" s="4">
        <v>18.399000000000001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67</v>
      </c>
    </row>
    <row r="48" spans="1:16" x14ac:dyDescent="0.2">
      <c r="A48" s="10">
        <v>39965</v>
      </c>
      <c r="B48" s="4">
        <v>17.657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67</v>
      </c>
    </row>
    <row r="49" spans="1:16" x14ac:dyDescent="0.2">
      <c r="A49" s="10">
        <v>39995</v>
      </c>
      <c r="B49" s="4">
        <v>23.585999999999999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67</v>
      </c>
    </row>
    <row r="50" spans="1:16" x14ac:dyDescent="0.2">
      <c r="A50" s="10">
        <v>40026</v>
      </c>
      <c r="B50" s="4">
        <v>20.742999999999999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67</v>
      </c>
    </row>
    <row r="51" spans="1:16" x14ac:dyDescent="0.2">
      <c r="A51" s="10">
        <v>40057</v>
      </c>
      <c r="B51" s="4">
        <v>20.869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67</v>
      </c>
    </row>
    <row r="52" spans="1:16" x14ac:dyDescent="0.2">
      <c r="A52" s="10">
        <v>40087</v>
      </c>
      <c r="B52" s="4">
        <v>16.234999999999999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67</v>
      </c>
    </row>
    <row r="53" spans="1:16" x14ac:dyDescent="0.2">
      <c r="A53" s="10">
        <v>40118</v>
      </c>
      <c r="B53" s="4">
        <v>22.128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67</v>
      </c>
    </row>
    <row r="54" spans="1:16" x14ac:dyDescent="0.2">
      <c r="A54" s="10">
        <v>40148</v>
      </c>
      <c r="B54" s="4">
        <v>22.863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67</v>
      </c>
    </row>
    <row r="55" spans="1:16" x14ac:dyDescent="0.2">
      <c r="A55" s="10">
        <v>40179</v>
      </c>
      <c r="B55" s="4">
        <v>29.561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67</v>
      </c>
    </row>
    <row r="56" spans="1:16" x14ac:dyDescent="0.2">
      <c r="A56" s="10">
        <v>40210</v>
      </c>
      <c r="B56" s="4">
        <v>26.988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67</v>
      </c>
    </row>
    <row r="57" spans="1:16" x14ac:dyDescent="0.2">
      <c r="A57" s="10">
        <v>40238</v>
      </c>
      <c r="B57" s="4">
        <v>15.606999999999999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67</v>
      </c>
    </row>
    <row r="58" spans="1:16" x14ac:dyDescent="0.2">
      <c r="A58" s="10">
        <v>40269</v>
      </c>
      <c r="B58" s="4">
        <v>16.875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67</v>
      </c>
    </row>
    <row r="59" spans="1:16" x14ac:dyDescent="0.2">
      <c r="A59" s="10">
        <v>40299</v>
      </c>
      <c r="B59" s="4">
        <v>18.2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67</v>
      </c>
    </row>
    <row r="60" spans="1:16" x14ac:dyDescent="0.2">
      <c r="A60" s="10">
        <v>40330</v>
      </c>
      <c r="B60" s="4">
        <v>18.751000000000001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67</v>
      </c>
    </row>
    <row r="61" spans="1:16" x14ac:dyDescent="0.2">
      <c r="A61" s="10">
        <v>40360</v>
      </c>
      <c r="B61" s="4">
        <v>28.832000000000001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67</v>
      </c>
    </row>
    <row r="62" spans="1:16" x14ac:dyDescent="0.2">
      <c r="A62" s="10">
        <v>40391</v>
      </c>
      <c r="B62" s="4">
        <v>24.664999999999999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67</v>
      </c>
    </row>
    <row r="63" spans="1:16" x14ac:dyDescent="0.2">
      <c r="A63" s="10">
        <v>40422</v>
      </c>
      <c r="B63" s="4">
        <v>23.58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67</v>
      </c>
    </row>
    <row r="64" spans="1:16" x14ac:dyDescent="0.2">
      <c r="A64" s="10">
        <v>40452</v>
      </c>
      <c r="B64" s="4">
        <v>17.484999999999999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67</v>
      </c>
    </row>
    <row r="65" spans="1:16" x14ac:dyDescent="0.2">
      <c r="A65" s="10">
        <v>40483</v>
      </c>
      <c r="B65" s="4">
        <v>25.524999999999999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67</v>
      </c>
    </row>
    <row r="66" spans="1:16" x14ac:dyDescent="0.2">
      <c r="A66" s="10">
        <v>40513</v>
      </c>
      <c r="B66" s="4">
        <v>26.265999999999998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67</v>
      </c>
    </row>
    <row r="67" spans="1:16" x14ac:dyDescent="0.2">
      <c r="A67" s="10">
        <v>40544</v>
      </c>
      <c r="B67" s="4">
        <v>37.9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67</v>
      </c>
    </row>
    <row r="68" spans="1:16" x14ac:dyDescent="0.2">
      <c r="A68" s="10">
        <v>40575</v>
      </c>
      <c r="B68" s="4">
        <v>35.957999999999998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67</v>
      </c>
    </row>
    <row r="69" spans="1:16" x14ac:dyDescent="0.2">
      <c r="A69" s="10">
        <v>40603</v>
      </c>
      <c r="B69" s="4">
        <v>26.187999999999999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67</v>
      </c>
    </row>
    <row r="70" spans="1:16" x14ac:dyDescent="0.2">
      <c r="A70" s="10">
        <v>40634</v>
      </c>
      <c r="B70" s="4">
        <v>22.385999999999999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67</v>
      </c>
    </row>
    <row r="71" spans="1:16" x14ac:dyDescent="0.2">
      <c r="A71" s="10">
        <v>40664</v>
      </c>
      <c r="B71" s="4">
        <v>23.199000000000002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67</v>
      </c>
    </row>
    <row r="72" spans="1:16" x14ac:dyDescent="0.2">
      <c r="A72" s="10">
        <v>40695</v>
      </c>
      <c r="B72" s="4">
        <v>22.52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67</v>
      </c>
    </row>
    <row r="73" spans="1:16" x14ac:dyDescent="0.2">
      <c r="A73" s="10">
        <v>40725</v>
      </c>
      <c r="B73" s="4">
        <v>32.548000000000002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67</v>
      </c>
    </row>
    <row r="74" spans="1:16" x14ac:dyDescent="0.2">
      <c r="A74" s="10">
        <v>40756</v>
      </c>
      <c r="B74" s="4">
        <v>27.806999999999999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67</v>
      </c>
    </row>
    <row r="75" spans="1:16" x14ac:dyDescent="0.2">
      <c r="A75" s="10">
        <v>40787</v>
      </c>
      <c r="B75" s="4">
        <v>27.73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67</v>
      </c>
    </row>
    <row r="76" spans="1:16" x14ac:dyDescent="0.2">
      <c r="A76" s="10">
        <v>40817</v>
      </c>
      <c r="B76" s="4">
        <v>29.294</v>
      </c>
      <c r="C76" s="6"/>
      <c r="D76" s="6"/>
      <c r="I76" s="15"/>
      <c r="L76" s="6"/>
      <c r="M76" s="6"/>
      <c r="N76" s="6"/>
      <c r="O76" s="6"/>
      <c r="P76" s="3" t="s">
        <v>67</v>
      </c>
    </row>
    <row r="77" spans="1:16" x14ac:dyDescent="0.2">
      <c r="A77" s="10">
        <v>40848</v>
      </c>
      <c r="B77" s="4">
        <v>28.385999999999999</v>
      </c>
      <c r="C77" s="6"/>
      <c r="D77" s="6"/>
      <c r="I77" s="15"/>
      <c r="K77" s="6"/>
      <c r="L77" s="6"/>
      <c r="M77" s="6"/>
      <c r="N77" s="6"/>
      <c r="O77" s="6"/>
      <c r="P77" s="3" t="s">
        <v>67</v>
      </c>
    </row>
    <row r="78" spans="1:16" x14ac:dyDescent="0.2">
      <c r="A78" s="10">
        <v>40878</v>
      </c>
      <c r="B78" s="4">
        <v>28.899000000000001</v>
      </c>
      <c r="C78" s="6"/>
      <c r="D78" s="6"/>
      <c r="I78" s="15"/>
      <c r="K78" s="6"/>
      <c r="L78" s="6"/>
      <c r="M78" s="6"/>
      <c r="N78" s="6"/>
      <c r="O78" s="6"/>
      <c r="P78" s="3" t="s">
        <v>67</v>
      </c>
    </row>
    <row r="79" spans="1:16" x14ac:dyDescent="0.2">
      <c r="A79" s="10">
        <v>40909</v>
      </c>
      <c r="B79" s="4">
        <v>41.868000000000002</v>
      </c>
      <c r="C79" s="6"/>
      <c r="D79" s="6"/>
      <c r="I79" s="15"/>
      <c r="K79" s="6"/>
      <c r="L79" s="6"/>
      <c r="M79" s="6"/>
      <c r="N79" s="6"/>
      <c r="O79" s="6"/>
      <c r="P79" s="3" t="s">
        <v>67</v>
      </c>
    </row>
    <row r="80" spans="1:16" x14ac:dyDescent="0.2">
      <c r="A80" s="10">
        <v>40940</v>
      </c>
      <c r="B80" s="4">
        <v>42.597000000000001</v>
      </c>
      <c r="C80" s="6"/>
      <c r="D80" s="6"/>
      <c r="I80" s="15"/>
      <c r="K80" s="6"/>
      <c r="L80" s="6"/>
      <c r="M80" s="6"/>
      <c r="N80" s="6"/>
      <c r="O80" s="6"/>
      <c r="P80" s="3" t="s">
        <v>67</v>
      </c>
    </row>
    <row r="81" spans="1:20" x14ac:dyDescent="0.2">
      <c r="A81" s="10">
        <v>40969</v>
      </c>
      <c r="B81" s="4">
        <v>29.239000000000001</v>
      </c>
      <c r="C81" s="6"/>
      <c r="D81" s="6"/>
      <c r="I81" s="15"/>
      <c r="K81" s="6"/>
      <c r="L81" s="6"/>
      <c r="M81" s="6"/>
      <c r="N81" s="6"/>
      <c r="O81" s="6"/>
      <c r="P81" s="3" t="s">
        <v>67</v>
      </c>
    </row>
    <row r="82" spans="1:20" x14ac:dyDescent="0.2">
      <c r="A82" s="10">
        <v>41000</v>
      </c>
      <c r="B82" s="4">
        <v>24.983000000000001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67</v>
      </c>
    </row>
    <row r="83" spans="1:20" x14ac:dyDescent="0.2">
      <c r="A83" s="10">
        <v>41030</v>
      </c>
      <c r="B83" s="4">
        <v>26.744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67</v>
      </c>
    </row>
    <row r="84" spans="1:20" x14ac:dyDescent="0.2">
      <c r="A84" s="10">
        <v>41061</v>
      </c>
      <c r="B84" s="4">
        <v>25.664999999999999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67</v>
      </c>
    </row>
    <row r="85" spans="1:20" x14ac:dyDescent="0.2">
      <c r="A85" s="10">
        <v>41091</v>
      </c>
      <c r="B85" s="4">
        <v>35.198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67</v>
      </c>
    </row>
    <row r="86" spans="1:20" x14ac:dyDescent="0.2">
      <c r="A86" s="10">
        <v>41122</v>
      </c>
      <c r="B86" s="4">
        <v>30.843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67</v>
      </c>
    </row>
    <row r="87" spans="1:20" x14ac:dyDescent="0.2">
      <c r="A87" s="10">
        <v>41153</v>
      </c>
      <c r="B87" s="4">
        <v>30.359000000000002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67</v>
      </c>
    </row>
    <row r="88" spans="1:20" x14ac:dyDescent="0.2">
      <c r="A88" s="10">
        <v>41183</v>
      </c>
      <c r="B88" s="4">
        <v>31.565999999999999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67</v>
      </c>
    </row>
    <row r="89" spans="1:20" x14ac:dyDescent="0.2">
      <c r="A89" s="10">
        <v>41214</v>
      </c>
      <c r="B89" s="4">
        <v>34.139000000000003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67</v>
      </c>
    </row>
    <row r="90" spans="1:20" x14ac:dyDescent="0.2">
      <c r="A90" s="10">
        <v>41244</v>
      </c>
      <c r="B90" s="4">
        <v>33.692</v>
      </c>
      <c r="C90" s="15">
        <v>33.692</v>
      </c>
      <c r="D90" s="15">
        <v>33.692</v>
      </c>
      <c r="E90" s="15">
        <v>33.692</v>
      </c>
      <c r="I90" s="15"/>
      <c r="J90" s="15"/>
      <c r="K90" s="15"/>
      <c r="L90" s="15"/>
      <c r="M90" s="15"/>
      <c r="N90" s="15"/>
      <c r="O90" s="15"/>
      <c r="P90" s="3" t="s">
        <v>67</v>
      </c>
    </row>
    <row r="91" spans="1:20" x14ac:dyDescent="0.2">
      <c r="A91" s="10">
        <v>41275</v>
      </c>
      <c r="B91" s="6"/>
      <c r="C91" s="6">
        <v>32.14364294409814</v>
      </c>
      <c r="D91" s="6">
        <v>32.14364294409814</v>
      </c>
      <c r="E91" s="6">
        <v>32.14364294409814</v>
      </c>
      <c r="F91" s="17">
        <v>-0.23226227801427968</v>
      </c>
      <c r="G91" s="17">
        <v>-0.23226227801427968</v>
      </c>
      <c r="H91" s="17">
        <v>-0.23226227801427968</v>
      </c>
      <c r="I91" s="6"/>
      <c r="J91" s="6"/>
      <c r="K91" s="6"/>
      <c r="L91" s="6"/>
      <c r="M91" s="6"/>
      <c r="N91" s="6"/>
      <c r="O91" s="6"/>
      <c r="P91" s="3" t="s">
        <v>67</v>
      </c>
      <c r="R91" s="18"/>
      <c r="S91" s="18"/>
      <c r="T91" s="18"/>
    </row>
    <row r="92" spans="1:20" x14ac:dyDescent="0.2">
      <c r="A92" s="10">
        <v>41306</v>
      </c>
      <c r="B92" s="6"/>
      <c r="C92" s="6">
        <v>37.039166247207504</v>
      </c>
      <c r="D92" s="6">
        <v>37.039166247207504</v>
      </c>
      <c r="E92" s="6">
        <v>37.039166247207504</v>
      </c>
      <c r="F92" s="17">
        <v>-0.13047476941551039</v>
      </c>
      <c r="G92" s="17">
        <v>-0.13047476941551039</v>
      </c>
      <c r="H92" s="17">
        <v>-0.13047476941551039</v>
      </c>
      <c r="I92" s="6"/>
      <c r="J92" s="6"/>
      <c r="K92" s="6"/>
      <c r="L92" s="6"/>
      <c r="M92" s="6"/>
      <c r="N92" s="6"/>
      <c r="O92" s="6"/>
      <c r="P92" s="3" t="s">
        <v>67</v>
      </c>
      <c r="R92" s="18"/>
      <c r="S92" s="18"/>
      <c r="T92" s="18"/>
    </row>
    <row r="93" spans="1:20" x14ac:dyDescent="0.2">
      <c r="A93" s="10">
        <v>41334</v>
      </c>
      <c r="B93" s="6"/>
      <c r="C93" s="6">
        <v>31.661549653946274</v>
      </c>
      <c r="D93" s="6">
        <v>31.661549653946274</v>
      </c>
      <c r="E93" s="6">
        <v>31.661549653946274</v>
      </c>
      <c r="F93" s="17">
        <v>8.2853368923228254E-2</v>
      </c>
      <c r="G93" s="17">
        <v>8.2853368923228254E-2</v>
      </c>
      <c r="H93" s="17">
        <v>8.2853368923228254E-2</v>
      </c>
      <c r="I93" s="6"/>
      <c r="J93" s="6"/>
      <c r="K93" s="6"/>
      <c r="L93" s="6"/>
      <c r="M93" s="6"/>
      <c r="N93" s="6"/>
      <c r="O93" s="6"/>
      <c r="P93" s="3" t="s">
        <v>67</v>
      </c>
      <c r="R93" s="18"/>
      <c r="S93" s="18"/>
      <c r="T93" s="18"/>
    </row>
    <row r="94" spans="1:20" x14ac:dyDescent="0.2">
      <c r="A94" s="10">
        <v>41365</v>
      </c>
      <c r="B94" s="6"/>
      <c r="C94" s="6">
        <v>32.538356713219194</v>
      </c>
      <c r="D94" s="6">
        <v>32.538356713219194</v>
      </c>
      <c r="E94" s="6">
        <v>32.538356713219194</v>
      </c>
      <c r="F94" s="17">
        <v>0.30241991407033564</v>
      </c>
      <c r="G94" s="17">
        <v>0.30241991407033564</v>
      </c>
      <c r="H94" s="17">
        <v>0.30241991407033564</v>
      </c>
      <c r="I94" s="6"/>
      <c r="J94" s="6"/>
      <c r="K94" s="6"/>
      <c r="L94" s="6"/>
      <c r="M94" s="6"/>
      <c r="N94" s="6"/>
      <c r="O94" s="6"/>
      <c r="P94" s="3" t="s">
        <v>67</v>
      </c>
      <c r="R94" s="18"/>
      <c r="S94" s="18"/>
      <c r="T94" s="18"/>
    </row>
    <row r="95" spans="1:20" x14ac:dyDescent="0.2">
      <c r="A95" s="10">
        <v>41395</v>
      </c>
      <c r="B95" s="6"/>
      <c r="C95" s="6">
        <v>34.506061353114106</v>
      </c>
      <c r="D95" s="6">
        <v>34.506061353114106</v>
      </c>
      <c r="E95" s="6">
        <v>34.506061353114106</v>
      </c>
      <c r="F95" s="17">
        <v>0.29023561745117066</v>
      </c>
      <c r="G95" s="17">
        <v>0.29023561745117066</v>
      </c>
      <c r="H95" s="17">
        <v>0.29023561745117066</v>
      </c>
      <c r="I95" s="6"/>
      <c r="J95" s="6"/>
      <c r="K95" s="6"/>
      <c r="L95" s="6"/>
      <c r="M95" s="6"/>
      <c r="N95" s="6"/>
      <c r="O95" s="6"/>
      <c r="P95" s="3" t="s">
        <v>67</v>
      </c>
      <c r="R95" s="18"/>
      <c r="S95" s="18"/>
      <c r="T95" s="18"/>
    </row>
    <row r="96" spans="1:20" x14ac:dyDescent="0.2">
      <c r="A96" s="10">
        <v>41426</v>
      </c>
      <c r="B96" s="6"/>
      <c r="C96" s="6">
        <v>33.753377959534113</v>
      </c>
      <c r="D96" s="6">
        <v>33.753377959534113</v>
      </c>
      <c r="E96" s="6">
        <v>33.753377959534113</v>
      </c>
      <c r="F96" s="17">
        <v>0.31515207323335725</v>
      </c>
      <c r="G96" s="17">
        <v>0.31515207323335725</v>
      </c>
      <c r="H96" s="17">
        <v>0.31515207323335725</v>
      </c>
      <c r="I96" s="6"/>
      <c r="J96" s="6"/>
      <c r="K96" s="6"/>
      <c r="L96" s="6"/>
      <c r="M96" s="6"/>
      <c r="N96" s="6"/>
      <c r="O96" s="6"/>
      <c r="P96" s="3" t="s">
        <v>67</v>
      </c>
      <c r="R96" s="18"/>
      <c r="S96" s="18"/>
      <c r="T96" s="18"/>
    </row>
    <row r="97" spans="1:20" x14ac:dyDescent="0.2">
      <c r="A97" s="10">
        <v>41456</v>
      </c>
      <c r="B97" s="6"/>
      <c r="C97" s="6">
        <v>34.426657789053735</v>
      </c>
      <c r="D97" s="6">
        <v>34.426657789053735</v>
      </c>
      <c r="E97" s="6">
        <v>34.426657789053735</v>
      </c>
      <c r="F97" s="17">
        <v>-2.1914376127798896E-2</v>
      </c>
      <c r="G97" s="17">
        <v>-2.1914376127798896E-2</v>
      </c>
      <c r="H97" s="17">
        <v>-2.1914376127798896E-2</v>
      </c>
      <c r="I97" s="6"/>
      <c r="J97" s="6"/>
      <c r="K97" s="6"/>
      <c r="L97" s="6"/>
      <c r="M97" s="6"/>
      <c r="N97" s="6"/>
      <c r="O97" s="6"/>
      <c r="P97" s="3" t="s">
        <v>67</v>
      </c>
      <c r="R97" s="18"/>
      <c r="S97" s="18"/>
      <c r="T97" s="18"/>
    </row>
    <row r="98" spans="1:20" x14ac:dyDescent="0.2">
      <c r="A98" s="10">
        <v>41487</v>
      </c>
      <c r="B98" s="6"/>
      <c r="C98" s="6">
        <v>33.796397027919014</v>
      </c>
      <c r="D98" s="6">
        <v>29.747251761907719</v>
      </c>
      <c r="E98" s="6">
        <v>37.845542293930308</v>
      </c>
      <c r="F98" s="17">
        <v>9.5755828807801313E-2</v>
      </c>
      <c r="G98" s="17">
        <v>-3.5526642612336068E-2</v>
      </c>
      <c r="H98" s="17">
        <v>0.22703830022793858</v>
      </c>
      <c r="I98" s="6"/>
      <c r="J98" s="6"/>
      <c r="K98" s="6"/>
      <c r="L98" s="6"/>
      <c r="M98" s="6"/>
      <c r="N98" s="6"/>
      <c r="O98" s="6"/>
      <c r="P98" s="3" t="s">
        <v>67</v>
      </c>
      <c r="R98" s="18"/>
      <c r="S98" s="18"/>
      <c r="T98" s="18"/>
    </row>
    <row r="99" spans="1:20" x14ac:dyDescent="0.2">
      <c r="A99" s="10">
        <v>41518</v>
      </c>
      <c r="B99" s="6"/>
      <c r="C99" s="6">
        <v>33.678272618177978</v>
      </c>
      <c r="D99" s="6">
        <v>29.629474252581645</v>
      </c>
      <c r="E99" s="6">
        <v>37.727070983774311</v>
      </c>
      <c r="F99" s="17">
        <v>0.10933405639770655</v>
      </c>
      <c r="G99" s="17">
        <v>-2.4029966317018259E-2</v>
      </c>
      <c r="H99" s="17">
        <v>0.24269807911243158</v>
      </c>
      <c r="I99" s="6"/>
      <c r="J99" s="6"/>
      <c r="K99" s="6"/>
      <c r="L99" s="6"/>
      <c r="M99" s="6"/>
      <c r="N99" s="6"/>
      <c r="O99" s="6"/>
      <c r="P99" s="3" t="s">
        <v>67</v>
      </c>
      <c r="R99" s="18"/>
      <c r="S99" s="18"/>
      <c r="T99" s="18"/>
    </row>
    <row r="100" spans="1:20" x14ac:dyDescent="0.2">
      <c r="A100" s="10">
        <v>41548</v>
      </c>
      <c r="B100" s="6"/>
      <c r="C100" s="6">
        <v>34.848123823856824</v>
      </c>
      <c r="D100" s="6">
        <v>30.634865893294041</v>
      </c>
      <c r="E100" s="6">
        <v>39.061381754419607</v>
      </c>
      <c r="F100" s="17">
        <v>0.10397655147490426</v>
      </c>
      <c r="G100" s="17">
        <v>-2.9498007562122508E-2</v>
      </c>
      <c r="H100" s="17">
        <v>0.2374511105119308</v>
      </c>
      <c r="I100" s="6"/>
      <c r="J100" s="6"/>
      <c r="K100" s="6"/>
      <c r="L100" s="6"/>
      <c r="M100" s="6"/>
      <c r="N100" s="6"/>
      <c r="O100" s="6"/>
      <c r="P100" s="3" t="s">
        <v>67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34.758533145144781</v>
      </c>
      <c r="D101" s="6">
        <v>30.527538183189662</v>
      </c>
      <c r="E101" s="6">
        <v>38.9895281070999</v>
      </c>
      <c r="F101" s="17">
        <v>1.8147372364298198E-2</v>
      </c>
      <c r="G101" s="17">
        <v>-0.10578698312224555</v>
      </c>
      <c r="H101" s="17">
        <v>0.14208172785084217</v>
      </c>
      <c r="I101" s="6"/>
      <c r="J101" s="6"/>
      <c r="K101" s="6"/>
      <c r="L101" s="6"/>
      <c r="M101" s="6"/>
      <c r="N101" s="6"/>
      <c r="O101" s="6"/>
      <c r="P101" s="3" t="s">
        <v>67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36.430145318814027</v>
      </c>
      <c r="D102" s="6">
        <v>31.985700579834294</v>
      </c>
      <c r="E102" s="6">
        <v>40.87459005779376</v>
      </c>
      <c r="F102" s="17">
        <v>8.1269895488959687E-2</v>
      </c>
      <c r="G102" s="17">
        <v>-5.064405259900584E-2</v>
      </c>
      <c r="H102" s="17">
        <v>0.2131838435769251</v>
      </c>
      <c r="I102" s="6"/>
      <c r="J102" s="6"/>
      <c r="K102" s="6"/>
      <c r="L102" s="6"/>
      <c r="M102" s="6"/>
      <c r="N102" s="6"/>
      <c r="O102" s="6"/>
      <c r="P102" s="3" t="s">
        <v>67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35.429783208837669</v>
      </c>
      <c r="D103" s="6">
        <v>31.078232708197469</v>
      </c>
      <c r="E103" s="6">
        <v>39.78133370947787</v>
      </c>
      <c r="F103" s="17">
        <v>0.10223297559814681</v>
      </c>
      <c r="G103" s="17">
        <v>-3.3145285920253453E-2</v>
      </c>
      <c r="H103" s="17">
        <v>0.23761123711654708</v>
      </c>
      <c r="I103" s="6"/>
      <c r="J103" s="6"/>
      <c r="K103" s="6"/>
      <c r="L103" s="6"/>
      <c r="M103" s="6"/>
      <c r="N103" s="6"/>
      <c r="O103" s="6"/>
      <c r="P103" s="3" t="s">
        <v>67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35.993591186104638</v>
      </c>
      <c r="D104" s="6">
        <v>31.553065727719805</v>
      </c>
      <c r="E104" s="6">
        <v>40.434116644489471</v>
      </c>
      <c r="F104" s="17">
        <v>-2.8228903807511974E-2</v>
      </c>
      <c r="G104" s="17">
        <v>-0.14811619902219897</v>
      </c>
      <c r="H104" s="17">
        <v>9.1658391407174911E-2</v>
      </c>
      <c r="I104" s="6"/>
      <c r="J104" s="6"/>
      <c r="K104" s="6"/>
      <c r="L104" s="6"/>
      <c r="M104" s="6"/>
      <c r="N104" s="6"/>
      <c r="O104" s="6"/>
      <c r="P104" s="3" t="s">
        <v>67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36.886985781909303</v>
      </c>
      <c r="D105" s="6">
        <v>32.310957602809502</v>
      </c>
      <c r="E105" s="6">
        <v>41.463013961009104</v>
      </c>
      <c r="F105" s="17">
        <v>0.16504044132633711</v>
      </c>
      <c r="G105" s="17">
        <v>2.0510933797022401E-2</v>
      </c>
      <c r="H105" s="17">
        <v>0.30956994885565181</v>
      </c>
      <c r="I105" s="6"/>
      <c r="J105" s="6"/>
      <c r="K105" s="6"/>
      <c r="L105" s="6"/>
      <c r="M105" s="6"/>
      <c r="N105" s="6"/>
      <c r="O105" s="6"/>
      <c r="P105" s="3" t="s">
        <v>67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37.732488980170409</v>
      </c>
      <c r="D106" s="6">
        <v>33.015292630724289</v>
      </c>
      <c r="E106" s="6">
        <v>42.449685329616528</v>
      </c>
      <c r="F106" s="17">
        <v>0.15963105674728251</v>
      </c>
      <c r="G106" s="17">
        <v>1.4657652250500197E-2</v>
      </c>
      <c r="H106" s="17">
        <v>0.30460446124406482</v>
      </c>
      <c r="I106" s="6"/>
      <c r="J106" s="6"/>
      <c r="K106" s="6"/>
      <c r="L106" s="6"/>
      <c r="M106" s="6"/>
      <c r="N106" s="6"/>
      <c r="O106" s="6"/>
      <c r="P106" s="3" t="s">
        <v>67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36.682514595988557</v>
      </c>
      <c r="D107" s="6">
        <v>32.071401288993897</v>
      </c>
      <c r="E107" s="6">
        <v>41.293627902983218</v>
      </c>
      <c r="F107" s="17">
        <v>6.3074519592426048E-2</v>
      </c>
      <c r="G107" s="17">
        <v>-7.0557460592368781E-2</v>
      </c>
      <c r="H107" s="17">
        <v>0.19670649977722099</v>
      </c>
      <c r="I107" s="6"/>
      <c r="J107" s="6"/>
      <c r="K107" s="6"/>
      <c r="L107" s="6"/>
      <c r="M107" s="6"/>
      <c r="N107" s="6"/>
      <c r="O107" s="6"/>
      <c r="P107" s="3" t="s">
        <v>67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36.297718933543088</v>
      </c>
      <c r="D108" s="6">
        <v>31.705054904950018</v>
      </c>
      <c r="E108" s="6">
        <v>40.890382962136158</v>
      </c>
      <c r="F108" s="17">
        <v>7.5380336067676135E-2</v>
      </c>
      <c r="G108" s="17">
        <v>-6.0684979649733628E-2</v>
      </c>
      <c r="H108" s="17">
        <v>0.21144565178508601</v>
      </c>
      <c r="I108" s="6"/>
      <c r="J108" s="6"/>
      <c r="K108" s="6"/>
      <c r="L108" s="6"/>
      <c r="M108" s="6"/>
      <c r="N108" s="6"/>
      <c r="O108" s="6"/>
      <c r="P108" s="3" t="s">
        <v>67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37.369893738653516</v>
      </c>
      <c r="D109" s="6">
        <v>32.61070067690742</v>
      </c>
      <c r="E109" s="6">
        <v>42.129086800399612</v>
      </c>
      <c r="F109" s="17">
        <v>8.5492933053048503E-2</v>
      </c>
      <c r="G109" s="17">
        <v>-5.2748574179736774E-2</v>
      </c>
      <c r="H109" s="17">
        <v>0.22373444028583389</v>
      </c>
      <c r="I109" s="6" t="s">
        <v>234</v>
      </c>
      <c r="J109" s="6"/>
      <c r="K109" s="6" t="s">
        <v>235</v>
      </c>
      <c r="L109" s="6"/>
      <c r="M109" s="6"/>
      <c r="N109" s="6"/>
      <c r="O109" s="6"/>
      <c r="P109" s="3" t="s">
        <v>67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37.62146254833101</v>
      </c>
      <c r="D110" s="6">
        <v>32.809401529824086</v>
      </c>
      <c r="E110" s="6">
        <v>42.433523566837934</v>
      </c>
      <c r="F110" s="17">
        <v>0.11317968353999786</v>
      </c>
      <c r="G110" s="17">
        <v>0.10293891322886983</v>
      </c>
      <c r="H110" s="17">
        <v>0.12122910638390949</v>
      </c>
      <c r="I110" s="23">
        <v>2013</v>
      </c>
      <c r="J110" s="6">
        <f>SUM(C91:C102)</f>
        <v>409.5802845940857</v>
      </c>
      <c r="K110" s="18">
        <f>J110/SUM(B79:B90)-1</f>
        <v>5.8639687443519772E-2</v>
      </c>
      <c r="L110" s="6"/>
      <c r="M110" s="6"/>
      <c r="N110" s="6"/>
      <c r="O110" s="6"/>
      <c r="P110" s="3" t="s">
        <v>67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38.183695304213607</v>
      </c>
      <c r="D111" s="6">
        <v>33.273613674548187</v>
      </c>
      <c r="E111" s="6">
        <v>43.093776933879028</v>
      </c>
      <c r="F111" s="17">
        <v>0.13377831865414058</v>
      </c>
      <c r="G111" s="17">
        <v>0.12299035044973916</v>
      </c>
      <c r="H111" s="17">
        <v>0.1422507979061729</v>
      </c>
      <c r="I111" s="23">
        <v>2015</v>
      </c>
      <c r="J111" s="6">
        <f>SUM(C115:C126)</f>
        <v>489.27204726458751</v>
      </c>
      <c r="K111" s="18">
        <f>J111/SUM(C103:C114)-1</f>
        <v>8.8706741590929505E-2</v>
      </c>
      <c r="L111" s="6"/>
      <c r="M111" s="6"/>
      <c r="N111" s="6"/>
      <c r="O111" s="6"/>
      <c r="P111" s="3" t="s">
        <v>67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38.978885418719692</v>
      </c>
      <c r="D112" s="6">
        <v>33.950709763326572</v>
      </c>
      <c r="E112" s="6">
        <v>44.007061074112812</v>
      </c>
      <c r="F112" s="17">
        <v>0.11853612595450458</v>
      </c>
      <c r="G112" s="17">
        <v>0.10823758398623728</v>
      </c>
      <c r="H112" s="17">
        <v>0.12661301514592793</v>
      </c>
      <c r="I112" s="23">
        <v>2017</v>
      </c>
      <c r="J112" s="6">
        <f>SUM(C139:C150)</f>
        <v>555.03325834570444</v>
      </c>
      <c r="K112" s="18">
        <f>J112/SUM(C127:C138)-1</f>
        <v>6.6799357433935613E-2</v>
      </c>
      <c r="L112" s="6"/>
      <c r="M112" s="6"/>
      <c r="N112" s="6"/>
      <c r="O112" s="6"/>
      <c r="P112" s="3" t="s">
        <v>67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39.13777448584937</v>
      </c>
      <c r="D113" s="6">
        <v>34.050643615125168</v>
      </c>
      <c r="E113" s="6">
        <v>44.224905356573572</v>
      </c>
      <c r="F113" s="17">
        <v>0.125990395579058</v>
      </c>
      <c r="G113" s="17">
        <v>0.11540745312622502</v>
      </c>
      <c r="H113" s="17">
        <v>0.13427649688636056</v>
      </c>
      <c r="I113" s="6"/>
      <c r="J113" s="6"/>
      <c r="K113" s="6"/>
      <c r="L113" s="6"/>
      <c r="M113" s="6"/>
      <c r="N113" s="6"/>
      <c r="O113" s="6"/>
      <c r="P113" s="3" t="s">
        <v>67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39.091853699378937</v>
      </c>
      <c r="D114" s="6">
        <v>33.973128590493687</v>
      </c>
      <c r="E114" s="6">
        <v>44.210578808264188</v>
      </c>
      <c r="F114" s="17">
        <v>7.3063347874988915E-2</v>
      </c>
      <c r="G114" s="17">
        <v>6.2134890736530668E-2</v>
      </c>
      <c r="H114" s="17">
        <v>8.1615222213937244E-2</v>
      </c>
      <c r="I114" s="6"/>
      <c r="J114" s="6"/>
      <c r="K114" s="6"/>
      <c r="L114" s="6"/>
      <c r="M114" s="6"/>
      <c r="N114" s="6"/>
      <c r="O114" s="6"/>
      <c r="P114" s="3" t="s">
        <v>67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40.409669484309312</v>
      </c>
      <c r="D115" s="6">
        <v>35.096446580856387</v>
      </c>
      <c r="E115" s="6">
        <v>45.722892387762236</v>
      </c>
      <c r="F115" s="17">
        <v>0.14055649864178266</v>
      </c>
      <c r="G115" s="17">
        <v>0.12929351261338096</v>
      </c>
      <c r="H115" s="17">
        <v>0.14935544196872397</v>
      </c>
      <c r="I115" s="6"/>
      <c r="J115" s="6"/>
      <c r="K115" s="6"/>
      <c r="L115" s="6"/>
      <c r="M115" s="6"/>
      <c r="N115" s="6"/>
      <c r="O115" s="6"/>
      <c r="P115" s="3" t="s">
        <v>67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38.705228721809114</v>
      </c>
      <c r="D116" s="6">
        <v>33.583692610714152</v>
      </c>
      <c r="E116" s="6">
        <v>43.826764832904075</v>
      </c>
      <c r="F116" s="17">
        <v>7.5336676512326006E-2</v>
      </c>
      <c r="G116" s="17">
        <v>6.4355929801471312E-2</v>
      </c>
      <c r="H116" s="17">
        <v>8.3905584441077874E-2</v>
      </c>
      <c r="I116" s="6"/>
      <c r="J116" s="6"/>
      <c r="K116" s="6"/>
      <c r="L116" s="6"/>
      <c r="M116" s="6"/>
      <c r="N116" s="6"/>
      <c r="O116" s="6"/>
      <c r="P116" s="3" t="s">
        <v>67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40.134772371640111</v>
      </c>
      <c r="D117" s="6">
        <v>34.802257758884238</v>
      </c>
      <c r="E117" s="6">
        <v>45.467286984395983</v>
      </c>
      <c r="F117" s="17">
        <v>8.8046949917052864E-2</v>
      </c>
      <c r="G117" s="17">
        <v>7.7103878711973328E-2</v>
      </c>
      <c r="H117" s="17">
        <v>9.6574576733674311E-2</v>
      </c>
      <c r="I117" s="6"/>
      <c r="J117" s="6"/>
      <c r="K117" s="6"/>
      <c r="L117" s="6"/>
      <c r="M117" s="6"/>
      <c r="N117" s="6"/>
      <c r="O117" s="6"/>
      <c r="P117" s="3" t="s">
        <v>67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40.118147979427192</v>
      </c>
      <c r="D118" s="6">
        <v>34.754197867229657</v>
      </c>
      <c r="E118" s="6">
        <v>45.482098091624728</v>
      </c>
      <c r="F118" s="17">
        <v>6.3225593215187059E-2</v>
      </c>
      <c r="G118" s="17">
        <v>5.266969025399848E-2</v>
      </c>
      <c r="H118" s="17">
        <v>7.1435459143263103E-2</v>
      </c>
      <c r="I118" s="6"/>
      <c r="J118" s="6"/>
      <c r="K118" s="6"/>
      <c r="L118" s="6"/>
      <c r="M118" s="6"/>
      <c r="N118" s="6"/>
      <c r="O118" s="6"/>
      <c r="P118" s="3" t="s">
        <v>67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40.236027470249489</v>
      </c>
      <c r="D119" s="6">
        <v>34.817070009764954</v>
      </c>
      <c r="E119" s="6">
        <v>45.654984930734024</v>
      </c>
      <c r="F119" s="17">
        <v>9.6872117775958833E-2</v>
      </c>
      <c r="G119" s="17">
        <v>8.5611124254595605E-2</v>
      </c>
      <c r="H119" s="17">
        <v>0.10561816070018204</v>
      </c>
      <c r="I119" s="6"/>
      <c r="J119" s="6"/>
      <c r="K119" s="6"/>
      <c r="L119" s="6"/>
      <c r="M119" s="6"/>
      <c r="N119" s="6"/>
      <c r="O119" s="6"/>
      <c r="P119" s="3" t="s">
        <v>67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40.205962277981008</v>
      </c>
      <c r="D120" s="6">
        <v>34.774627504640577</v>
      </c>
      <c r="E120" s="6">
        <v>45.63729705132144</v>
      </c>
      <c r="F120" s="17">
        <v>0.10767187193204797</v>
      </c>
      <c r="G120" s="17">
        <v>9.6816504777959445E-2</v>
      </c>
      <c r="H120" s="17">
        <v>0.11608876575161564</v>
      </c>
      <c r="I120" s="6"/>
      <c r="J120" s="6"/>
      <c r="K120" s="6"/>
      <c r="L120" s="6"/>
      <c r="M120" s="6"/>
      <c r="N120" s="6"/>
      <c r="O120" s="6"/>
      <c r="P120" s="3" t="s">
        <v>67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41.179089866184427</v>
      </c>
      <c r="D121" s="6">
        <v>35.576549942858207</v>
      </c>
      <c r="E121" s="6">
        <v>46.781629789510646</v>
      </c>
      <c r="F121" s="17">
        <v>0.1019322172594479</v>
      </c>
      <c r="G121" s="17">
        <v>9.0947118718335052E-2</v>
      </c>
      <c r="H121" s="17">
        <v>0.11043541036514704</v>
      </c>
      <c r="I121" s="6"/>
      <c r="J121" s="6"/>
      <c r="K121" s="6"/>
      <c r="L121" s="6"/>
      <c r="M121" s="6"/>
      <c r="N121" s="6"/>
      <c r="O121" s="6"/>
      <c r="P121" s="3" t="s">
        <v>67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41.65695327261831</v>
      </c>
      <c r="D122" s="6">
        <v>35.965730414688345</v>
      </c>
      <c r="E122" s="6">
        <v>47.348176130548275</v>
      </c>
      <c r="F122" s="17">
        <v>0.10726565239464159</v>
      </c>
      <c r="G122" s="17">
        <v>9.6201964610513224E-2</v>
      </c>
      <c r="H122" s="17">
        <v>0.11582004393222656</v>
      </c>
      <c r="I122" s="6"/>
      <c r="J122" s="6"/>
      <c r="K122" s="6"/>
      <c r="L122" s="6"/>
      <c r="M122" s="6"/>
      <c r="N122" s="6"/>
      <c r="O122" s="6"/>
      <c r="P122" s="3" t="s">
        <v>67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41.054058571989387</v>
      </c>
      <c r="D123" s="6">
        <v>35.411127547260854</v>
      </c>
      <c r="E123" s="6">
        <v>46.69698959671792</v>
      </c>
      <c r="F123" s="17">
        <v>7.5172485138153444E-2</v>
      </c>
      <c r="G123" s="17">
        <v>6.4240508819386255E-2</v>
      </c>
      <c r="H123" s="17">
        <v>8.3613294522025372E-2</v>
      </c>
      <c r="I123" s="6"/>
      <c r="J123" s="6"/>
      <c r="K123" s="6"/>
      <c r="L123" s="6"/>
      <c r="M123" s="6"/>
      <c r="N123" s="6"/>
      <c r="O123" s="6"/>
      <c r="P123" s="3" t="s">
        <v>67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41.808446980988016</v>
      </c>
      <c r="D124" s="6">
        <v>36.027096463325613</v>
      </c>
      <c r="E124" s="6">
        <v>47.58979749865042</v>
      </c>
      <c r="F124" s="17">
        <v>7.2592161932609311E-2</v>
      </c>
      <c r="G124" s="17">
        <v>6.1158859843394087E-2</v>
      </c>
      <c r="H124" s="17">
        <v>8.1412762795131322E-2</v>
      </c>
      <c r="I124" s="6"/>
      <c r="J124" s="6"/>
      <c r="K124" s="6"/>
      <c r="L124" s="6"/>
      <c r="M124" s="6"/>
      <c r="N124" s="6"/>
      <c r="O124" s="6"/>
      <c r="P124" s="3" t="s">
        <v>67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41.956593677431592</v>
      </c>
      <c r="D125" s="6">
        <v>36.119880774156911</v>
      </c>
      <c r="E125" s="6">
        <v>47.793306580706272</v>
      </c>
      <c r="F125" s="17">
        <v>7.202298108701588E-2</v>
      </c>
      <c r="G125" s="17">
        <v>6.0769399322384565E-2</v>
      </c>
      <c r="H125" s="17">
        <v>8.0687594362534698E-2</v>
      </c>
      <c r="I125" s="6"/>
      <c r="J125" s="6"/>
      <c r="K125" s="6"/>
      <c r="L125" s="6"/>
      <c r="M125" s="6"/>
      <c r="N125" s="6"/>
      <c r="O125" s="6"/>
      <c r="P125" s="3" t="s">
        <v>67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41.807096589959464</v>
      </c>
      <c r="D126" s="6">
        <v>35.956403202498059</v>
      </c>
      <c r="E126" s="6">
        <v>47.657789977420869</v>
      </c>
      <c r="F126" s="17">
        <v>6.9458023440409633E-2</v>
      </c>
      <c r="G126" s="17">
        <v>5.8377744243411467E-2</v>
      </c>
      <c r="H126" s="17">
        <v>7.7972541008947349E-2</v>
      </c>
      <c r="I126" s="6"/>
      <c r="J126" s="6"/>
      <c r="K126" s="6"/>
      <c r="L126" s="6"/>
      <c r="M126" s="6"/>
      <c r="N126" s="6"/>
      <c r="O126" s="6"/>
      <c r="P126" s="3" t="s">
        <v>67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41.778777696834638</v>
      </c>
      <c r="D127" s="6">
        <v>35.902986973960736</v>
      </c>
      <c r="E127" s="6">
        <v>47.654568419708539</v>
      </c>
      <c r="F127" s="17">
        <v>3.3880708008684257E-2</v>
      </c>
      <c r="G127" s="17">
        <v>2.2980685273827239E-2</v>
      </c>
      <c r="H127" s="17">
        <v>4.2247459228176742E-2</v>
      </c>
      <c r="I127" s="6"/>
      <c r="J127" s="6"/>
      <c r="K127" s="6"/>
      <c r="L127" s="6"/>
      <c r="M127" s="6"/>
      <c r="N127" s="6"/>
      <c r="O127" s="6"/>
      <c r="P127" s="3" t="s">
        <v>67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42.459186632349407</v>
      </c>
      <c r="D128" s="6">
        <v>36.451850855521592</v>
      </c>
      <c r="E128" s="6">
        <v>48.466522409177223</v>
      </c>
      <c r="F128" s="17">
        <v>9.6988392382889144E-2</v>
      </c>
      <c r="G128" s="17">
        <v>8.5403302074424481E-2</v>
      </c>
      <c r="H128" s="17">
        <v>0.10586584690800005</v>
      </c>
      <c r="I128" s="6"/>
      <c r="J128" s="6"/>
      <c r="K128" s="6"/>
      <c r="L128" s="6"/>
      <c r="M128" s="6"/>
      <c r="N128" s="6"/>
      <c r="O128" s="6"/>
      <c r="P128" s="3" t="s">
        <v>67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42.386482396353735</v>
      </c>
      <c r="D129" s="6">
        <v>36.348773933463789</v>
      </c>
      <c r="E129" s="6">
        <v>48.42419085924368</v>
      </c>
      <c r="F129" s="17">
        <v>5.6103719833346277E-2</v>
      </c>
      <c r="G129" s="17">
        <v>4.4437236954397275E-2</v>
      </c>
      <c r="H129" s="17">
        <v>6.5033655424887815E-2</v>
      </c>
      <c r="I129" s="6"/>
      <c r="J129" s="6"/>
      <c r="K129" s="6"/>
      <c r="L129" s="6"/>
      <c r="M129" s="6"/>
      <c r="N129" s="6"/>
      <c r="O129" s="6"/>
      <c r="P129" s="3" t="s">
        <v>67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43.069315232670149</v>
      </c>
      <c r="D130" s="6">
        <v>36.909732898298984</v>
      </c>
      <c r="E130" s="6">
        <v>49.228897567041315</v>
      </c>
      <c r="F130" s="17">
        <v>7.356190158021092E-2</v>
      </c>
      <c r="G130" s="17">
        <v>6.2022292653798106E-2</v>
      </c>
      <c r="H130" s="17">
        <v>8.2379653371939199E-2</v>
      </c>
      <c r="I130" s="6"/>
      <c r="J130" s="6"/>
      <c r="K130" s="6"/>
      <c r="L130" s="6"/>
      <c r="M130" s="6"/>
      <c r="N130" s="6"/>
      <c r="O130" s="6"/>
      <c r="P130" s="3" t="s">
        <v>67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43.041540177220917</v>
      </c>
      <c r="D131" s="6">
        <v>36.844094752805184</v>
      </c>
      <c r="E131" s="6">
        <v>49.238985601636649</v>
      </c>
      <c r="F131" s="17">
        <v>6.9726384122931195E-2</v>
      </c>
      <c r="G131" s="17">
        <v>5.8219279866792872E-2</v>
      </c>
      <c r="H131" s="17">
        <v>7.85018476370134E-2</v>
      </c>
      <c r="I131" s="6"/>
      <c r="J131" s="6"/>
      <c r="K131" s="6"/>
      <c r="L131" s="6"/>
      <c r="M131" s="6"/>
      <c r="N131" s="6"/>
      <c r="O131" s="6"/>
      <c r="P131" s="3" t="s">
        <v>67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43.599034255218328</v>
      </c>
      <c r="D132" s="6">
        <v>37.28489330900252</v>
      </c>
      <c r="E132" s="6">
        <v>49.913175201434136</v>
      </c>
      <c r="F132" s="17">
        <v>8.4392258883841054E-2</v>
      </c>
      <c r="G132" s="17">
        <v>7.2186705782167015E-2</v>
      </c>
      <c r="H132" s="17">
        <v>9.3692624813083381E-2</v>
      </c>
      <c r="I132" s="6"/>
      <c r="J132" s="6"/>
      <c r="K132" s="6"/>
      <c r="L132" s="6"/>
      <c r="M132" s="6"/>
      <c r="N132" s="6"/>
      <c r="O132" s="6"/>
      <c r="P132" s="3" t="s">
        <v>67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43.515256467657906</v>
      </c>
      <c r="D133" s="6">
        <v>37.170387192994561</v>
      </c>
      <c r="E133" s="6">
        <v>49.860125742321252</v>
      </c>
      <c r="F133" s="17">
        <v>5.6731865834458439E-2</v>
      </c>
      <c r="G133" s="17">
        <v>4.4800219602415536E-2</v>
      </c>
      <c r="H133" s="17">
        <v>6.5805658474533679E-2</v>
      </c>
      <c r="I133" s="6"/>
      <c r="J133" s="6"/>
      <c r="K133" s="6"/>
      <c r="L133" s="6"/>
      <c r="M133" s="6"/>
      <c r="N133" s="6"/>
      <c r="O133" s="6"/>
      <c r="P133" s="3" t="s">
        <v>67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43.543820549802362</v>
      </c>
      <c r="D134" s="6">
        <v>37.170332916160881</v>
      </c>
      <c r="E134" s="6">
        <v>49.917308183443843</v>
      </c>
      <c r="F134" s="17">
        <v>4.5295373976001141E-2</v>
      </c>
      <c r="G134" s="17">
        <v>3.3493063746609764E-2</v>
      </c>
      <c r="H134" s="17">
        <v>5.4260422741774894E-2</v>
      </c>
      <c r="I134" s="6"/>
      <c r="J134" s="6"/>
      <c r="K134" s="6"/>
      <c r="L134" s="6"/>
      <c r="M134" s="6"/>
      <c r="N134" s="6"/>
      <c r="O134" s="6"/>
      <c r="P134" s="3" t="s">
        <v>67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43.949221031337672</v>
      </c>
      <c r="D135" s="6">
        <v>37.479602806441783</v>
      </c>
      <c r="E135" s="6">
        <v>50.418839256233561</v>
      </c>
      <c r="F135" s="17">
        <v>7.0520736805388839E-2</v>
      </c>
      <c r="G135" s="17">
        <v>5.8413143055675798E-2</v>
      </c>
      <c r="H135" s="17">
        <v>7.970213265690318E-2</v>
      </c>
      <c r="I135" s="6"/>
      <c r="J135" s="6"/>
      <c r="K135" s="6"/>
      <c r="L135" s="6"/>
      <c r="M135" s="6"/>
      <c r="N135" s="6"/>
      <c r="O135" s="6"/>
      <c r="P135" s="3" t="s">
        <v>67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43.861708687752369</v>
      </c>
      <c r="D136" s="6">
        <v>37.356140291892196</v>
      </c>
      <c r="E136" s="6">
        <v>50.367277083612542</v>
      </c>
      <c r="F136" s="17">
        <v>4.9111169034765867E-2</v>
      </c>
      <c r="G136" s="17">
        <v>3.6890117690153268E-2</v>
      </c>
      <c r="H136" s="17">
        <v>5.8362920855901779E-2</v>
      </c>
      <c r="I136" s="6"/>
      <c r="J136" s="6"/>
      <c r="K136" s="6"/>
      <c r="L136" s="6"/>
      <c r="M136" s="6"/>
      <c r="N136" s="6"/>
      <c r="O136" s="6"/>
      <c r="P136" s="3" t="s">
        <v>67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44.543631858192008</v>
      </c>
      <c r="D137" s="6">
        <v>37.905197575525342</v>
      </c>
      <c r="E137" s="6">
        <v>51.182066140858673</v>
      </c>
      <c r="F137" s="17">
        <v>6.1659871643774178E-2</v>
      </c>
      <c r="G137" s="17">
        <v>4.942753860488347E-2</v>
      </c>
      <c r="H137" s="17">
        <v>7.090448020017126E-2</v>
      </c>
      <c r="I137" s="6"/>
      <c r="J137" s="6"/>
      <c r="K137" s="6"/>
      <c r="L137" s="6"/>
      <c r="M137" s="6"/>
      <c r="N137" s="6"/>
      <c r="O137" s="6"/>
      <c r="P137" s="3" t="s">
        <v>67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44.530983262929816</v>
      </c>
      <c r="D138" s="6">
        <v>37.857068092279484</v>
      </c>
      <c r="E138" s="6">
        <v>51.204898433580148</v>
      </c>
      <c r="F138" s="17">
        <v>6.5153691481759868E-2</v>
      </c>
      <c r="G138" s="17">
        <v>5.2860261886521931E-2</v>
      </c>
      <c r="H138" s="17">
        <v>7.4428723149768672E-2</v>
      </c>
      <c r="I138" s="6"/>
      <c r="J138" s="6"/>
      <c r="K138" s="6"/>
      <c r="L138" s="6"/>
      <c r="M138" s="6"/>
      <c r="N138" s="6"/>
      <c r="O138" s="6"/>
      <c r="P138" s="3" t="s">
        <v>67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45.167256020912362</v>
      </c>
      <c r="D139" s="6">
        <v>38.360054332844022</v>
      </c>
      <c r="E139" s="6">
        <v>51.974457708980701</v>
      </c>
      <c r="F139" s="17">
        <v>8.1105252735396594E-2</v>
      </c>
      <c r="G139" s="17">
        <v>6.8436293633878265E-2</v>
      </c>
      <c r="H139" s="17">
        <v>9.0650055860868495E-2</v>
      </c>
      <c r="I139" s="6"/>
      <c r="J139" s="6"/>
      <c r="K139" s="6"/>
      <c r="L139" s="6"/>
      <c r="M139" s="6"/>
      <c r="N139" s="6"/>
      <c r="O139" s="6"/>
      <c r="P139" s="3" t="s">
        <v>67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45.382687512597386</v>
      </c>
      <c r="D140" s="6">
        <v>38.498610057808129</v>
      </c>
      <c r="E140" s="6">
        <v>52.266764967386642</v>
      </c>
      <c r="F140" s="17">
        <v>6.8854377865556593E-2</v>
      </c>
      <c r="G140" s="17">
        <v>5.6149664674064237E-2</v>
      </c>
      <c r="H140" s="17">
        <v>7.8409639670987241E-2</v>
      </c>
      <c r="I140" s="6"/>
      <c r="J140" s="6"/>
      <c r="K140" s="6"/>
      <c r="L140" s="6"/>
      <c r="M140" s="6"/>
      <c r="N140" s="6"/>
      <c r="O140" s="6"/>
      <c r="P140" s="3" t="s">
        <v>67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45.509295418334865</v>
      </c>
      <c r="D141" s="6">
        <v>38.574031446953455</v>
      </c>
      <c r="E141" s="6">
        <v>52.444559389716275</v>
      </c>
      <c r="F141" s="17">
        <v>7.367473886556275E-2</v>
      </c>
      <c r="G141" s="17">
        <v>6.1219603103064291E-2</v>
      </c>
      <c r="H141" s="17">
        <v>8.3023969200822556E-2</v>
      </c>
      <c r="I141" s="6"/>
      <c r="J141" s="6"/>
      <c r="K141" s="6"/>
      <c r="L141" s="6"/>
      <c r="M141" s="6"/>
      <c r="N141" s="6"/>
      <c r="O141" s="6"/>
      <c r="P141" s="3" t="s">
        <v>67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45.589653780580925</v>
      </c>
      <c r="D142" s="6">
        <v>38.603251928093464</v>
      </c>
      <c r="E142" s="6">
        <v>52.576055633068385</v>
      </c>
      <c r="F142" s="17">
        <v>5.8518194085402486E-2</v>
      </c>
      <c r="G142" s="17">
        <v>4.5882722436946466E-2</v>
      </c>
      <c r="H142" s="17">
        <v>6.7991733137408028E-2</v>
      </c>
      <c r="I142" s="6"/>
      <c r="J142" s="6"/>
      <c r="K142" s="6"/>
      <c r="L142" s="6"/>
      <c r="M142" s="6"/>
      <c r="N142" s="6"/>
      <c r="O142" s="6"/>
      <c r="P142" s="3" t="s">
        <v>67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45.723212449129129</v>
      </c>
      <c r="D143" s="6">
        <v>38.664642544312208</v>
      </c>
      <c r="E143" s="6">
        <v>52.781782353946049</v>
      </c>
      <c r="F143" s="17">
        <v>6.2304282348321971E-2</v>
      </c>
      <c r="G143" s="17">
        <v>4.9412200346391044E-2</v>
      </c>
      <c r="H143" s="17">
        <v>7.1951050758276347E-2</v>
      </c>
      <c r="I143" s="6"/>
      <c r="J143" s="6"/>
      <c r="K143" s="6"/>
      <c r="L143" s="6"/>
      <c r="M143" s="6"/>
      <c r="N143" s="6"/>
      <c r="O143" s="6"/>
      <c r="P143" s="3" t="s">
        <v>67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45.841014340109176</v>
      </c>
      <c r="D144" s="6">
        <v>38.731968955095191</v>
      </c>
      <c r="E144" s="6">
        <v>52.950059725123161</v>
      </c>
      <c r="F144" s="17">
        <v>5.1422700598523274E-2</v>
      </c>
      <c r="G144" s="17">
        <v>3.8811312509328566E-2</v>
      </c>
      <c r="H144" s="17">
        <v>6.0843344696727808E-2</v>
      </c>
      <c r="I144" s="6"/>
      <c r="J144" s="6"/>
      <c r="K144" s="6"/>
      <c r="L144" s="6"/>
      <c r="M144" s="6"/>
      <c r="N144" s="6"/>
      <c r="O144" s="6"/>
      <c r="P144" s="3" t="s">
        <v>67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46.23849147401048</v>
      </c>
      <c r="D145" s="6">
        <v>39.022388053357318</v>
      </c>
      <c r="E145" s="6">
        <v>53.454594894663643</v>
      </c>
      <c r="F145" s="17">
        <v>6.2581154919231219E-2</v>
      </c>
      <c r="G145" s="17">
        <v>4.9824631923979457E-2</v>
      </c>
      <c r="H145" s="17">
        <v>7.2091056707693113E-2</v>
      </c>
      <c r="I145" s="6"/>
      <c r="J145" s="6"/>
      <c r="K145" s="6"/>
      <c r="L145" s="6"/>
      <c r="M145" s="6"/>
      <c r="N145" s="6"/>
      <c r="O145" s="6"/>
      <c r="P145" s="3" t="s">
        <v>67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46.738666568386236</v>
      </c>
      <c r="D146" s="6">
        <v>39.405046110915009</v>
      </c>
      <c r="E146" s="6">
        <v>54.072287025857463</v>
      </c>
      <c r="F146" s="17">
        <v>7.3370824568088411E-2</v>
      </c>
      <c r="G146" s="17">
        <v>6.0120881881650323E-2</v>
      </c>
      <c r="H146" s="17">
        <v>8.3237237615944037E-2</v>
      </c>
      <c r="I146" s="6"/>
      <c r="J146" s="6"/>
      <c r="K146" s="6"/>
      <c r="L146" s="6"/>
      <c r="M146" s="6"/>
      <c r="N146" s="6"/>
      <c r="O146" s="6"/>
      <c r="P146" s="3" t="s">
        <v>67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46.956723455900885</v>
      </c>
      <c r="D147" s="6">
        <v>39.542149147364796</v>
      </c>
      <c r="E147" s="6">
        <v>54.371297764436974</v>
      </c>
      <c r="F147" s="17">
        <v>6.8431302170719688E-2</v>
      </c>
      <c r="G147" s="17">
        <v>5.5031168595215618E-2</v>
      </c>
      <c r="H147" s="17">
        <v>7.8392493094032289E-2</v>
      </c>
      <c r="I147" s="6"/>
      <c r="J147" s="6"/>
      <c r="K147" s="6"/>
      <c r="L147" s="6"/>
      <c r="M147" s="6"/>
      <c r="N147" s="6"/>
      <c r="O147" s="6"/>
      <c r="P147" s="3" t="s">
        <v>67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47.003092621370726</v>
      </c>
      <c r="D148" s="6">
        <v>39.548531723585448</v>
      </c>
      <c r="E148" s="6">
        <v>54.457653519156004</v>
      </c>
      <c r="F148" s="17">
        <v>7.1620190539807504E-2</v>
      </c>
      <c r="G148" s="17">
        <v>5.8688917392493378E-2</v>
      </c>
      <c r="H148" s="17">
        <v>8.1210989999582539E-2</v>
      </c>
      <c r="I148" s="6"/>
      <c r="J148" s="6"/>
      <c r="K148" s="6"/>
      <c r="L148" s="6"/>
      <c r="M148" s="6"/>
      <c r="N148" s="6"/>
      <c r="O148" s="6"/>
      <c r="P148" s="3" t="s">
        <v>67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47.271070923191729</v>
      </c>
      <c r="D149" s="6">
        <v>39.720310327536694</v>
      </c>
      <c r="E149" s="6">
        <v>54.821831518846764</v>
      </c>
      <c r="F149" s="17">
        <v>6.1230729314635246E-2</v>
      </c>
      <c r="G149" s="17">
        <v>4.788559005383819E-2</v>
      </c>
      <c r="H149" s="17">
        <v>7.1114076715290464E-2</v>
      </c>
      <c r="I149" s="6"/>
      <c r="J149" s="6"/>
      <c r="K149" s="6"/>
      <c r="L149" s="6"/>
      <c r="M149" s="6"/>
      <c r="N149" s="6"/>
      <c r="O149" s="6"/>
      <c r="P149" s="3" t="s">
        <v>67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47.612093781180548</v>
      </c>
      <c r="D150" s="6">
        <v>39.972615146968067</v>
      </c>
      <c r="E150" s="6">
        <v>55.251572415393028</v>
      </c>
      <c r="F150" s="17">
        <v>6.919026467613687E-2</v>
      </c>
      <c r="G150" s="17">
        <v>5.5882485392999115E-2</v>
      </c>
      <c r="H150" s="17">
        <v>7.902904029898572E-2</v>
      </c>
      <c r="I150" s="6"/>
      <c r="J150" s="6"/>
      <c r="K150" s="6"/>
      <c r="L150" s="6"/>
      <c r="M150" s="6"/>
      <c r="N150" s="6"/>
      <c r="O150" s="6"/>
      <c r="P150" s="3" t="s">
        <v>67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2013-11-21T19:35:05Z</dcterms:modified>
</cp:coreProperties>
</file>